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 activeTab="1"/>
  </bookViews>
  <sheets>
    <sheet name="资产汇总表" sheetId="3" r:id="rId1"/>
    <sheet name="机器设备 " sheetId="5" r:id="rId2"/>
    <sheet name="观光车 " sheetId="6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Fill" localSheetId="2" hidden="1">[1]eqpmad2!#REF!</definedName>
    <definedName name="_Fill" localSheetId="1" hidden="1">[1]eqpmad2!#REF!</definedName>
    <definedName name="_Fill" hidden="1">[1]eqpmad2!#REF!</definedName>
    <definedName name="_PA7" localSheetId="2">'[2]SW-TEO'!#REF!</definedName>
    <definedName name="_PA7" localSheetId="1">'[2]SW-TEO'!#REF!</definedName>
    <definedName name="_PA7">'[2]SW-TEO'!#REF!</definedName>
    <definedName name="_PA8" localSheetId="2">'[2]SW-TEO'!#REF!</definedName>
    <definedName name="_PA8" localSheetId="1">'[2]SW-TEO'!#REF!</definedName>
    <definedName name="_PA8">'[2]SW-TEO'!#REF!</definedName>
    <definedName name="_PD1" localSheetId="2">'[2]SW-TEO'!#REF!</definedName>
    <definedName name="_PD1" localSheetId="1">'[2]SW-TEO'!#REF!</definedName>
    <definedName name="_PD1">'[2]SW-TEO'!#REF!</definedName>
    <definedName name="_PE12" localSheetId="2">'[2]SW-TEO'!#REF!</definedName>
    <definedName name="_PE12" localSheetId="1">'[2]SW-TEO'!#REF!</definedName>
    <definedName name="_PE12">'[2]SW-TEO'!#REF!</definedName>
    <definedName name="_PE13" localSheetId="2">'[2]SW-TEO'!#REF!</definedName>
    <definedName name="_PE13" localSheetId="1">'[2]SW-TEO'!#REF!</definedName>
    <definedName name="_PE13">'[2]SW-TEO'!#REF!</definedName>
    <definedName name="_PE6" localSheetId="2">'[2]SW-TEO'!#REF!</definedName>
    <definedName name="_PE6" localSheetId="1">'[2]SW-TEO'!#REF!</definedName>
    <definedName name="_PE6">'[2]SW-TEO'!#REF!</definedName>
    <definedName name="_PE7" localSheetId="2">'[2]SW-TEO'!#REF!</definedName>
    <definedName name="_PE7" localSheetId="1">'[2]SW-TEO'!#REF!</definedName>
    <definedName name="_PE7">'[2]SW-TEO'!#REF!</definedName>
    <definedName name="_PE8" localSheetId="2">'[2]SW-TEO'!#REF!</definedName>
    <definedName name="_PE8" localSheetId="1">'[2]SW-TEO'!#REF!</definedName>
    <definedName name="_PE8">'[2]SW-TEO'!#REF!</definedName>
    <definedName name="_PE9" localSheetId="2">'[2]SW-TEO'!#REF!</definedName>
    <definedName name="_PE9" localSheetId="1">'[2]SW-TEO'!#REF!</definedName>
    <definedName name="_PE9">'[2]SW-TEO'!#REF!</definedName>
    <definedName name="_PH1" localSheetId="2">'[2]SW-TEO'!#REF!</definedName>
    <definedName name="_PH1" localSheetId="1">'[2]SW-TEO'!#REF!</definedName>
    <definedName name="_PH1">'[2]SW-TEO'!#REF!</definedName>
    <definedName name="_PI1" localSheetId="2">'[2]SW-TEO'!#REF!</definedName>
    <definedName name="_PI1" localSheetId="1">'[2]SW-TEO'!#REF!</definedName>
    <definedName name="_PI1">'[2]SW-TEO'!#REF!</definedName>
    <definedName name="_PK1" localSheetId="2">'[2]SW-TEO'!#REF!</definedName>
    <definedName name="_PK1" localSheetId="1">'[2]SW-TEO'!#REF!</definedName>
    <definedName name="_PK1">'[2]SW-TEO'!#REF!</definedName>
    <definedName name="_PK3" localSheetId="2">'[2]SW-TEO'!#REF!</definedName>
    <definedName name="_PK3" localSheetId="1">'[2]SW-TEO'!#REF!</definedName>
    <definedName name="_PK3">'[2]SW-TEO'!#REF!</definedName>
    <definedName name="a" localSheetId="2">#REF!</definedName>
    <definedName name="a">#REF!</definedName>
    <definedName name="AAAAAAA" localSheetId="2">'观光车 '!AAAAAAA</definedName>
    <definedName name="AAAAAAA" localSheetId="1">'机器设备 '!AAAAAAA</definedName>
    <definedName name="AAAAAAA">'机器设备 '!AAAAAAA</definedName>
    <definedName name="ab">[3]机器设备!$L$1:$L$65536</definedName>
    <definedName name="aiu_bottom" localSheetId="2">'[4]Financ. Overview'!#REF!</definedName>
    <definedName name="aiu_bottom" localSheetId="1">'[4]Financ. Overview'!#REF!</definedName>
    <definedName name="aiu_bottom">'[4]Financ. Overview'!#REF!</definedName>
    <definedName name="cost" localSheetId="2">#REF!</definedName>
    <definedName name="cost">#REF!</definedName>
    <definedName name="eve">[5]XL4Poppy!$C$39</definedName>
    <definedName name="FRC">[6]Main!$C$9</definedName>
    <definedName name="hostfee">'[4]Financ. Overview'!$H$12</definedName>
    <definedName name="hraiu_bottom" localSheetId="2">'[4]Financ. Overview'!#REF!</definedName>
    <definedName name="hraiu_bottom" localSheetId="1">'[4]Financ. Overview'!#REF!</definedName>
    <definedName name="hraiu_bottom">'[4]Financ. Overview'!#REF!</definedName>
    <definedName name="hvac" localSheetId="2">'[4]Financ. Overview'!#REF!</definedName>
    <definedName name="hvac" localSheetId="1">'[4]Financ. Overview'!#REF!</definedName>
    <definedName name="hvac">'[4]Financ. Overview'!#REF!</definedName>
    <definedName name="HWSheet">1</definedName>
    <definedName name="L" localSheetId="2">[3]机器设备!$L$1:$L$65536</definedName>
    <definedName name="L" localSheetId="1">[3]机器设备!$L$1:$L$65536</definedName>
    <definedName name="L" localSheetId="0">[7]机器设备!$L$1:$L$65536</definedName>
    <definedName name="L">[3]机器设备!$L$1:$L$65536</definedName>
    <definedName name="Module.Prix_SMC" localSheetId="2">'观光车 '!Module.Prix_SMC</definedName>
    <definedName name="Module.Prix_SMC" localSheetId="1">'机器设备 '!Module.Prix_SMC</definedName>
    <definedName name="Module.Prix_SMC">'机器设备 '!Module.Prix_SMC</definedName>
    <definedName name="OS" localSheetId="2">[8]Open!#REF!</definedName>
    <definedName name="OS" localSheetId="1">[8]Open!#REF!</definedName>
    <definedName name="OS">[8]Open!#REF!</definedName>
    <definedName name="pr_toolbox">[4]Toolbox!$A$3:$I$80</definedName>
    <definedName name="PRCGAAP" localSheetId="2">#REF!</definedName>
    <definedName name="PRCGAAP">#REF!</definedName>
    <definedName name="PRCGAAP2" localSheetId="2">#REF!</definedName>
    <definedName name="PRCGAAP2">#REF!</definedName>
    <definedName name="_xlnm.Print_Area" localSheetId="2">#REF!</definedName>
    <definedName name="_xlnm.Print_Area" localSheetId="1">#REF!</definedName>
    <definedName name="_xlnm.Print_Area">#REF!</definedName>
    <definedName name="Print_Area_MI" localSheetId="2">#REF!</definedName>
    <definedName name="Print_Area_MI" localSheetId="1">#REF!</definedName>
    <definedName name="Print_Area_MI">#REF!</definedName>
    <definedName name="print_area1" localSheetId="2">#REF!</definedName>
    <definedName name="print_area1" localSheetId="1">#REF!</definedName>
    <definedName name="print_area1">#REF!</definedName>
    <definedName name="_xlnm.Print_Titles" localSheetId="2">'观光车 '!$1:$6</definedName>
    <definedName name="_xlnm.Print_Titles" localSheetId="1">'机器设备 '!$1:$3</definedName>
    <definedName name="Prix_SMC" localSheetId="2">'观光车 '!Prix_SMC</definedName>
    <definedName name="Prix_SMC" localSheetId="1">'机器设备 '!Prix_SMC</definedName>
    <definedName name="Prix_SMC">'机器设备 '!Prix_SMC</definedName>
    <definedName name="RQ">"2000年02月"</definedName>
    <definedName name="s_c_list">[9]Toolbox!$A$7:$H$969</definedName>
    <definedName name="SCG" localSheetId="2">'[10]G.1R-Shou COP Gf'!#REF!</definedName>
    <definedName name="SCG" localSheetId="1">'[10]G.1R-Shou COP Gf'!#REF!</definedName>
    <definedName name="SCG">'[10]G.1R-Shou COP Gf'!#REF!</definedName>
    <definedName name="sdlfee">'[4]Financ. Overview'!$H$13</definedName>
    <definedName name="solar_ratio" localSheetId="2">'[11]POWER ASSUMPTIONS'!$H$7</definedName>
    <definedName name="solar_ratio" localSheetId="1">'[11]POWER ASSUMPTIONS'!$H$7</definedName>
    <definedName name="solar_ratio">'[12]POWER ASSUMPTIONS'!$H$7</definedName>
    <definedName name="ss7fee">'[4]Financ. Overview'!$H$18</definedName>
    <definedName name="subsfee">'[4]Financ. Overview'!$H$14</definedName>
    <definedName name="T_GDZC" localSheetId="2">#REF!</definedName>
    <definedName name="T_GDZC" localSheetId="1">#REF!</definedName>
    <definedName name="T_GDZC" localSheetId="0">#REF!</definedName>
    <definedName name="T_GDZC">#REF!</definedName>
    <definedName name="toolbox">[13]Toolbox!$C$5:$T$1578</definedName>
    <definedName name="V5.1Fee">'[4]Financ. Overview'!$H$15</definedName>
    <definedName name="Work_Program_By_Area_List" localSheetId="2">#REF!</definedName>
    <definedName name="Work_Program_By_Area_List">#REF!</definedName>
    <definedName name="xl">[14]机器设备!$L$1:$L$65536</definedName>
    <definedName name="XT_DN">2000</definedName>
    <definedName name="XT_DY">2</definedName>
    <definedName name="XT_WJZ">0</definedName>
    <definedName name="Z32_Cost_red" localSheetId="2">'[4]Financ. Overview'!#REF!</definedName>
    <definedName name="Z32_Cost_red" localSheetId="1">'[4]Financ. Overview'!#REF!</definedName>
    <definedName name="Z32_Cost_red">'[4]Financ. Overview'!#REF!</definedName>
    <definedName name="附注" localSheetId="2">#REF!</definedName>
    <definedName name="附注">#REF!</definedName>
    <definedName name="净值" localSheetId="2">[3]机器设备!$L$1:$L$65536</definedName>
    <definedName name="净值" localSheetId="1">[3]机器设备!$L$1:$L$65536</definedName>
    <definedName name="净值" localSheetId="0">[7]机器设备!$L$1:$L$65536</definedName>
    <definedName name="净值">[3]机器设备!$L$1:$L$65536</definedName>
    <definedName name="空调系统" localSheetId="2">'观光车 '!空调系统</definedName>
    <definedName name="空调系统" localSheetId="1">'机器设备 '!空调系统</definedName>
    <definedName name="空调系统">'机器设备 '!空调系统</definedName>
    <definedName name="阔人非规" localSheetId="2">[15]Sheet2!#REF!</definedName>
    <definedName name="阔人非规" localSheetId="1">[15]Sheet2!#REF!</definedName>
    <definedName name="阔人非规">[15]Sheet2!#REF!</definedName>
    <definedName name="阔人规" localSheetId="2">[15]Sheet2!#REF!</definedName>
    <definedName name="阔人规" localSheetId="1">[15]Sheet2!#REF!</definedName>
    <definedName name="阔人规">[15]Sheet2!#REF!</definedName>
    <definedName name="阔叶树林价" localSheetId="2">[15]Sheet2!#REF!</definedName>
    <definedName name="阔叶树林价" localSheetId="1">[15]Sheet2!#REF!</definedName>
    <definedName name="阔叶树林价">[15]Sheet2!#REF!</definedName>
    <definedName name="马人非规" localSheetId="2">[15]Sheet2!#REF!</definedName>
    <definedName name="马人非规" localSheetId="1">[15]Sheet2!#REF!</definedName>
    <definedName name="马人非规">[15]Sheet2!#REF!</definedName>
    <definedName name="马人规" localSheetId="2">[15]Sheet2!#REF!</definedName>
    <definedName name="马人规" localSheetId="1">[15]Sheet2!#REF!</definedName>
    <definedName name="马人规">[15]Sheet2!#REF!</definedName>
    <definedName name="马天非规" localSheetId="2">[15]Sheet2!#REF!</definedName>
    <definedName name="马天非规" localSheetId="1">[15]Sheet2!#REF!</definedName>
    <definedName name="马天非规">[15]Sheet2!#REF!</definedName>
    <definedName name="马天规" localSheetId="2">[15]Sheet2!#REF!</definedName>
    <definedName name="马天规" localSheetId="1">[15]Sheet2!#REF!</definedName>
    <definedName name="马天规">[15]Sheet2!#REF!</definedName>
    <definedName name="马尾松林价" localSheetId="2">[15]Sheet2!#REF!</definedName>
    <definedName name="马尾松林价" localSheetId="1">[15]Sheet2!#REF!</definedName>
    <definedName name="马尾松林价">[15]Sheet2!#REF!</definedName>
    <definedName name="牡丹新村17幢住宅指导法" localSheetId="2">'观光车 '!牡丹新村17幢住宅指导法</definedName>
    <definedName name="牡丹新村17幢住宅指导法" localSheetId="1">'机器设备 '!牡丹新村17幢住宅指导法</definedName>
    <definedName name="牡丹新村17幢住宅指导法">'机器设备 '!牡丹新村17幢住宅指导法</definedName>
    <definedName name="年初短期投资" localSheetId="2">#REF!</definedName>
    <definedName name="年初短期投资">#REF!</definedName>
    <definedName name="年初货币资金" localSheetId="2">#REF!</definedName>
    <definedName name="年初货币资金">#REF!</definedName>
    <definedName name="年初应收票据" localSheetId="2">#REF!</definedName>
    <definedName name="年初应收票据">#REF!</definedName>
    <definedName name="杉非规" localSheetId="2">[15]Sheet2!#REF!</definedName>
    <definedName name="杉非规" localSheetId="1">[15]Sheet2!#REF!</definedName>
    <definedName name="杉非规">[15]Sheet2!#REF!</definedName>
    <definedName name="杉规" localSheetId="2">[15]Sheet2!#REF!</definedName>
    <definedName name="杉规" localSheetId="1">[15]Sheet2!#REF!</definedName>
    <definedName name="杉规">[15]Sheet2!#REF!</definedName>
    <definedName name="杉木林价" localSheetId="2">[15]Sheet2!#REF!</definedName>
    <definedName name="杉木林价" localSheetId="1">[15]Sheet2!#REF!</definedName>
    <definedName name="杉木林价">[15]Sheet2!#REF!</definedName>
    <definedName name="杉人" localSheetId="2">[15]Sheet2!#REF!</definedName>
    <definedName name="杉人" localSheetId="1">[15]Sheet2!#REF!</definedName>
    <definedName name="杉人">[15]Sheet2!#REF!</definedName>
    <definedName name="设备" localSheetId="2">#REF!</definedName>
    <definedName name="设备">#REF!</definedName>
    <definedName name="调整分录汇总表_1997_1999.9.30" localSheetId="2">#REF!</definedName>
    <definedName name="调整分录汇总表_1997_1999.9.30">#REF!</definedName>
    <definedName name="土地取得成本合计" localSheetId="2">'观光车 '!土地取得成本合计</definedName>
    <definedName name="土地取得成本合计" localSheetId="1">'机器设备 '!土地取得成本合计</definedName>
    <definedName name="土地取得成本合计">'机器设备 '!土地取得成本合计</definedName>
    <definedName name="一劳永逸" localSheetId="2">'观光车 '!一劳永逸</definedName>
    <definedName name="一劳永逸" localSheetId="1">'机器设备 '!一劳永逸</definedName>
    <definedName name="一劳永逸">'机器设备 '!一劳永逸</definedName>
    <definedName name="资料联系" localSheetId="2">'观光车 '!资料联系</definedName>
    <definedName name="资料联系" localSheetId="1">'机器设备 '!资料联系</definedName>
    <definedName name="资料联系">'机器设备 '!资料联系</definedName>
    <definedName name="总表" localSheetId="2">#REF!</definedName>
    <definedName name="总表">#REF!</definedName>
    <definedName name="전" localSheetId="2">#REF!</definedName>
    <definedName name="전" localSheetId="1">#REF!</definedName>
    <definedName name="전">#REF!</definedName>
    <definedName name="주택사업본부" localSheetId="2">#REF!</definedName>
    <definedName name="주택사업본부" localSheetId="1">#REF!</definedName>
    <definedName name="주택사업본부">#REF!</definedName>
    <definedName name="철구사업본부" localSheetId="2">#REF!</definedName>
    <definedName name="철구사업본부" localSheetId="1">#REF!</definedName>
    <definedName name="철구사업본부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<sst xmlns="http://schemas.openxmlformats.org/spreadsheetml/2006/main" count="157" uniqueCount="92">
  <si>
    <r>
      <rPr>
        <sz val="20"/>
        <rFont val="黑体"/>
        <charset val="134"/>
      </rPr>
      <t>资</t>
    </r>
    <r>
      <rPr>
        <sz val="20"/>
        <rFont val="黑体"/>
        <charset val="134"/>
      </rPr>
      <t>产</t>
    </r>
    <r>
      <rPr>
        <sz val="20"/>
        <rFont val="黑体"/>
        <charset val="134"/>
      </rPr>
      <t>评</t>
    </r>
    <r>
      <rPr>
        <sz val="20"/>
        <rFont val="黑体"/>
        <charset val="134"/>
      </rPr>
      <t>估</t>
    </r>
    <r>
      <rPr>
        <sz val="20"/>
        <rFont val="黑体"/>
        <charset val="134"/>
      </rPr>
      <t>结</t>
    </r>
    <r>
      <rPr>
        <sz val="20"/>
        <rFont val="黑体"/>
        <charset val="134"/>
      </rPr>
      <t>果</t>
    </r>
    <r>
      <rPr>
        <sz val="20"/>
        <rFont val="黑体"/>
        <charset val="134"/>
      </rPr>
      <t>汇</t>
    </r>
    <r>
      <rPr>
        <sz val="20"/>
        <rFont val="黑体"/>
        <charset val="134"/>
      </rPr>
      <t>总</t>
    </r>
    <r>
      <rPr>
        <sz val="20"/>
        <rFont val="黑体"/>
        <charset val="134"/>
      </rPr>
      <t>表</t>
    </r>
  </si>
  <si>
    <t>评估基准日：2023年12月12日</t>
  </si>
  <si>
    <t>委托方：三明生态新城明城康养投资开发有限公司</t>
  </si>
  <si>
    <t>产权持有者：三明生态新城明城康养投资开发有限公司</t>
  </si>
  <si>
    <t>金额单位：人民币元</t>
  </si>
  <si>
    <r>
      <rPr>
        <sz val="12"/>
        <color indexed="8"/>
        <rFont val="宋体"/>
        <charset val="134"/>
      </rPr>
      <t>项</t>
    </r>
    <r>
      <rPr>
        <sz val="12"/>
        <color indexed="8"/>
        <rFont val="Times New Roman"/>
        <charset val="134"/>
      </rPr>
      <t xml:space="preserve">            </t>
    </r>
    <r>
      <rPr>
        <sz val="12"/>
        <color indexed="8"/>
        <rFont val="宋体"/>
        <charset val="134"/>
      </rPr>
      <t>目</t>
    </r>
  </si>
  <si>
    <t>账面原值</t>
  </si>
  <si>
    <t>重置价值</t>
  </si>
  <si>
    <t>评估价值</t>
  </si>
  <si>
    <t>备    注</t>
  </si>
  <si>
    <t>A</t>
  </si>
  <si>
    <t>B</t>
  </si>
  <si>
    <t>机器设备</t>
  </si>
  <si>
    <t>观光车及艺术品</t>
  </si>
  <si>
    <t>合     计</t>
  </si>
  <si>
    <t>评估机构:  福建华成房地产土地资产评估有限公司                                项目负责人:郑涛</t>
  </si>
  <si>
    <r>
      <rPr>
        <sz val="11"/>
        <rFont val="宋体"/>
        <charset val="134"/>
      </rPr>
      <t xml:space="preserve">法定代表人:傅雪琴                                                          </t>
    </r>
    <r>
      <rPr>
        <sz val="11"/>
        <rFont val="宋体"/>
        <charset val="134"/>
      </rPr>
      <t xml:space="preserve">  </t>
    </r>
    <r>
      <rPr>
        <sz val="11"/>
        <rFont val="宋体"/>
        <charset val="134"/>
      </rPr>
      <t>签字资产评估师:刘巍、郑涛</t>
    </r>
  </si>
  <si>
    <t>康养城拍卖明细表</t>
  </si>
  <si>
    <t>序号</t>
  </si>
  <si>
    <t>设备名称</t>
  </si>
  <si>
    <t>规格型号</t>
  </si>
  <si>
    <t>生产</t>
  </si>
  <si>
    <t>数</t>
  </si>
  <si>
    <t>单位</t>
  </si>
  <si>
    <t>购置日期</t>
  </si>
  <si>
    <t>启用日期</t>
  </si>
  <si>
    <t>组合式变压器</t>
  </si>
  <si>
    <r>
      <rPr>
        <sz val="10"/>
        <rFont val="Times New Roman"/>
        <charset val="134"/>
      </rPr>
      <t>YB□-12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800KVA</t>
    </r>
    <r>
      <rPr>
        <sz val="10"/>
        <rFont val="宋体"/>
        <charset val="134"/>
      </rPr>
      <t>）</t>
    </r>
  </si>
  <si>
    <t>宁波天安变压器</t>
  </si>
  <si>
    <t>台</t>
  </si>
  <si>
    <r>
      <rPr>
        <sz val="10"/>
        <rFont val="Times New Roman"/>
        <charset val="134"/>
      </rPr>
      <t>ZGS11-H-800/10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800KVA</t>
    </r>
    <r>
      <rPr>
        <sz val="10"/>
        <rFont val="宋体"/>
        <charset val="134"/>
      </rPr>
      <t>）</t>
    </r>
  </si>
  <si>
    <t>北京合纵科技</t>
  </si>
  <si>
    <t>环网柜</t>
  </si>
  <si>
    <t>DLX10  SSU1K6V-24KMP(1250KVA)</t>
  </si>
  <si>
    <t>泉州七星</t>
  </si>
  <si>
    <t>ZGS113-Z-630/10(630KVA)</t>
  </si>
  <si>
    <t>中骏电器</t>
  </si>
  <si>
    <t>YBP□-12/0.4(800KVA)</t>
  </si>
  <si>
    <t>三明亿源</t>
  </si>
  <si>
    <t>YBP□-12/0.4(630KVA)</t>
  </si>
  <si>
    <r>
      <rPr>
        <sz val="10"/>
        <rFont val="Times New Roman"/>
        <charset val="134"/>
      </rPr>
      <t>YBW-630/12</t>
    </r>
    <r>
      <rPr>
        <sz val="10"/>
        <rFont val="宋体"/>
        <charset val="134"/>
      </rPr>
      <t>（带高计）</t>
    </r>
  </si>
  <si>
    <t xml:space="preserve">三明亿源，科润智能
</t>
  </si>
  <si>
    <t>出线柜</t>
  </si>
  <si>
    <t>KYN28-12(630KVA)</t>
  </si>
  <si>
    <t>三明亿力森达</t>
  </si>
  <si>
    <t>高频开关电源直流屏</t>
  </si>
  <si>
    <t>MT8000-24AH/220</t>
  </si>
  <si>
    <t>国网迈腾</t>
  </si>
  <si>
    <r>
      <rPr>
        <sz val="10"/>
        <rFont val="宋体"/>
        <charset val="134"/>
      </rPr>
      <t>高压</t>
    </r>
    <r>
      <rPr>
        <sz val="10"/>
        <rFont val="Times New Roman"/>
        <charset val="134"/>
      </rPr>
      <t>PT</t>
    </r>
    <r>
      <rPr>
        <sz val="10"/>
        <rFont val="宋体"/>
        <charset val="134"/>
      </rPr>
      <t>柜</t>
    </r>
  </si>
  <si>
    <t>高压进线柜</t>
  </si>
  <si>
    <t>计量柜</t>
  </si>
  <si>
    <r>
      <rPr>
        <sz val="10"/>
        <rFont val="Times New Roman"/>
        <charset val="134"/>
      </rPr>
      <t>A10</t>
    </r>
    <r>
      <rPr>
        <sz val="10"/>
        <rFont val="宋体"/>
        <charset val="134"/>
      </rPr>
      <t>表箱</t>
    </r>
  </si>
  <si>
    <r>
      <rPr>
        <sz val="10"/>
        <rFont val="Times New Roman"/>
        <charset val="134"/>
      </rPr>
      <t>PC</t>
    </r>
    <r>
      <rPr>
        <sz val="10"/>
        <rFont val="宋体"/>
        <charset val="134"/>
      </rPr>
      <t>三相一表箱</t>
    </r>
    <r>
      <rPr>
        <sz val="10"/>
        <rFont val="Times New Roman"/>
        <charset val="134"/>
      </rPr>
      <t>100/5</t>
    </r>
  </si>
  <si>
    <t>个</t>
  </si>
  <si>
    <r>
      <rPr>
        <sz val="10"/>
        <rFont val="Times New Roman"/>
        <charset val="134"/>
      </rPr>
      <t>PC</t>
    </r>
    <r>
      <rPr>
        <sz val="10"/>
        <rFont val="宋体"/>
        <charset val="134"/>
      </rPr>
      <t>三相一表箱</t>
    </r>
    <r>
      <rPr>
        <sz val="10"/>
        <rFont val="Times New Roman"/>
        <charset val="134"/>
      </rPr>
      <t>150/5</t>
    </r>
  </si>
  <si>
    <r>
      <rPr>
        <sz val="10"/>
        <rFont val="Times New Roman"/>
        <charset val="134"/>
      </rPr>
      <t>A8</t>
    </r>
    <r>
      <rPr>
        <sz val="10"/>
        <rFont val="宋体"/>
        <charset val="134"/>
      </rPr>
      <t>表箱</t>
    </r>
  </si>
  <si>
    <t>计量间表箱</t>
  </si>
  <si>
    <t>计量间分支箱</t>
  </si>
  <si>
    <t>一进四出</t>
  </si>
  <si>
    <t>电缆</t>
  </si>
  <si>
    <r>
      <rPr>
        <sz val="10"/>
        <rFont val="宋体"/>
        <charset val="134"/>
      </rPr>
      <t>电缆</t>
    </r>
    <r>
      <rPr>
        <sz val="10"/>
        <rFont val="Times New Roman"/>
        <charset val="134"/>
      </rPr>
      <t>ZC-YJV22-4*95+1*50</t>
    </r>
  </si>
  <si>
    <t>礼恩</t>
  </si>
  <si>
    <t>米</t>
  </si>
  <si>
    <r>
      <rPr>
        <sz val="10"/>
        <rFont val="宋体"/>
        <charset val="134"/>
      </rPr>
      <t>电缆</t>
    </r>
    <r>
      <rPr>
        <sz val="10"/>
        <rFont val="Times New Roman"/>
        <charset val="134"/>
      </rPr>
      <t>ZC-YJV22-4*50+1*25</t>
    </r>
  </si>
  <si>
    <t>四排十座高尔夫观光车</t>
  </si>
  <si>
    <t>山东丰德车业有限公司</t>
  </si>
  <si>
    <t>艺术品</t>
  </si>
  <si>
    <t>仙鹤</t>
  </si>
  <si>
    <t>固定资产——机器设备评估明细表</t>
  </si>
  <si>
    <t>金额单位:人民币元</t>
  </si>
  <si>
    <t>序</t>
  </si>
  <si>
    <t>设备</t>
  </si>
  <si>
    <t>计量</t>
  </si>
  <si>
    <t>购置</t>
  </si>
  <si>
    <t>启用</t>
  </si>
  <si>
    <t>账面价值</t>
  </si>
  <si>
    <t>评  估  价  值</t>
  </si>
  <si>
    <t>备注</t>
  </si>
  <si>
    <t>号</t>
  </si>
  <si>
    <t>编号</t>
  </si>
  <si>
    <t>厂家</t>
  </si>
  <si>
    <t>量</t>
  </si>
  <si>
    <t>日期</t>
  </si>
  <si>
    <t>原值</t>
  </si>
  <si>
    <t>净值</t>
  </si>
  <si>
    <t>成新率</t>
  </si>
  <si>
    <t>评估值</t>
  </si>
  <si>
    <t>高尔夫观光车</t>
  </si>
  <si>
    <t>四排十座</t>
  </si>
  <si>
    <t>只</t>
  </si>
  <si>
    <t>被评估单位（或者产权持有单位）填表人：                                                         评估人员：郑涛、刘巍、姚振贤</t>
  </si>
  <si>
    <t>填表日期：2023年12月12日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</si>
</sst>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-#,##0_-;\(#,##0\);_-\ \ &quot;-&quot;_-;_-@_-"/>
    <numFmt numFmtId="177" formatCode="_-#,##0.00_-;\(#,##0.00\);_-\ \ &quot;-&quot;_-;_-@_-"/>
    <numFmt numFmtId="178" formatCode="mmm/dd/yyyy;_-\ &quot;N/A&quot;_-;_-\ &quot;-&quot;_-"/>
    <numFmt numFmtId="179" formatCode="mmm/yyyy;_-\ &quot;N/A&quot;_-;_-\ &quot;-&quot;_-"/>
    <numFmt numFmtId="180" formatCode="_-#,##0%_-;\(#,##0%\);_-\ &quot;-&quot;_-"/>
    <numFmt numFmtId="181" formatCode="_-#,###,_-;\(#,###,\);_-\ \ &quot;-&quot;_-;_-@_-"/>
    <numFmt numFmtId="182" formatCode="_-#,###.00,_-;\(#,###.00,\);_-\ \ &quot;-&quot;_-;_-@_-"/>
    <numFmt numFmtId="183" formatCode="_-#0&quot;.&quot;0,_-;\(#0&quot;.&quot;0,\);_-\ \ &quot;-&quot;_-;_-@_-"/>
    <numFmt numFmtId="184" formatCode="_-#0&quot;.&quot;0000_-;\(#0&quot;.&quot;0000\);_-\ \ &quot;-&quot;_-;_-@_-"/>
    <numFmt numFmtId="185" formatCode="0%;\(0%\)"/>
    <numFmt numFmtId="186" formatCode="0.0%"/>
    <numFmt numFmtId="187" formatCode="_-&quot;$&quot;* #,##0_-;\-&quot;$&quot;* #,##0_-;_-&quot;$&quot;* &quot;-&quot;_-;_-@_-"/>
    <numFmt numFmtId="188" formatCode="_-&quot;$&quot;* #,##0.00_-;\-&quot;$&quot;* #,##0.00_-;_-&quot;$&quot;* &quot;-&quot;??_-;_-@_-"/>
    <numFmt numFmtId="189" formatCode="_-* #,##0_-;\-* #,##0_-;_-* &quot;-&quot;??_-;_-@_-"/>
    <numFmt numFmtId="190" formatCode="&quot;\&quot;#,##0;[Red]&quot;\&quot;&quot;\&quot;&quot;\&quot;&quot;\&quot;&quot;\&quot;&quot;\&quot;&quot;\&quot;\-#,##0"/>
    <numFmt numFmtId="191" formatCode="#,##0.0_);\(#,##0.0\)"/>
    <numFmt numFmtId="192" formatCode="#,##0.0"/>
    <numFmt numFmtId="193" formatCode="_ \¥* #,##0_ ;_ \¥* \-#,##0_ ;_ \¥* &quot;-&quot;_ ;_ @_ "/>
    <numFmt numFmtId="194" formatCode="&quot;$&quot;#,##0_);\(&quot;$&quot;#,##0\)"/>
    <numFmt numFmtId="195" formatCode="&quot;$&quot;#,##0.00_);\(&quot;$&quot;#,##0.00\)"/>
    <numFmt numFmtId="196" formatCode="&quot;$&quot;#,##0;\-&quot;$&quot;#,##0"/>
    <numFmt numFmtId="197" formatCode="0.0#"/>
    <numFmt numFmtId="198" formatCode="_-* #,##0\ _D_M_-;\-* #,##0\ _D_M_-;_-* &quot;-&quot;\ _D_M_-;_-@_-"/>
    <numFmt numFmtId="199" formatCode="_([$€-2]* #,##0.00_);_([$€-2]* \(#,##0.00\);_([$€-2]* &quot;-&quot;??_)"/>
    <numFmt numFmtId="200" formatCode="#,##0\ &quot; &quot;;\(#,##0\)\ ;&quot;—&quot;&quot; &quot;&quot; &quot;&quot; &quot;&quot; &quot;"/>
    <numFmt numFmtId="201" formatCode="&quot;$&quot;#,##0_);[Red]\(&quot;$&quot;#,##0\)"/>
    <numFmt numFmtId="202" formatCode="&quot;$&quot;#,##0.00_);[Red]\(&quot;$&quot;#,##0.00\)"/>
    <numFmt numFmtId="203" formatCode="#,##0\ &quot;F&quot;;[Red]\-#,##0\ &quot;F&quot;"/>
    <numFmt numFmtId="204" formatCode="#,##0.00\ &quot;F&quot;;[Red]\-#,##0.00\ &quot;F&quot;"/>
    <numFmt numFmtId="205" formatCode="0.0000"/>
    <numFmt numFmtId="206" formatCode="0.000000"/>
    <numFmt numFmtId="207" formatCode="0.00_)"/>
    <numFmt numFmtId="208" formatCode="0.000;[Red]0.000"/>
    <numFmt numFmtId="209" formatCode="_-* #,##0.00_-;\-* #,##0.00_-;_-* &quot;-&quot;??_-;_-@_-"/>
    <numFmt numFmtId="210" formatCode="_-* #,##0_-;\-* #,##0_-;_-* &quot;-&quot;_-;_-@_-"/>
    <numFmt numFmtId="211" formatCode="#\ ??/??"/>
    <numFmt numFmtId="212" formatCode="_-* #,##0\ &quot;DM&quot;_-;\-* #,##0\ &quot;DM&quot;_-;_-* &quot;-&quot;\ &quot;DM&quot;_-;_-@_-"/>
    <numFmt numFmtId="213" formatCode="_(&quot;$&quot;* #,##0.00_);_(&quot;$&quot;* \(#,##0.00\);_(&quot;$&quot;* &quot;-&quot;??_);_(@_)"/>
    <numFmt numFmtId="214" formatCode="_(&quot;$&quot;* #,##0_);_(&quot;$&quot;* \(#,##0\);_(&quot;$&quot;* &quot;-&quot;_);_(@_)"/>
    <numFmt numFmtId="215" formatCode="_ \¥* #,##0.00_ ;_ \¥* \-#,##0.00_ ;_ \¥* &quot;-&quot;??_ ;_ @_ "/>
    <numFmt numFmtId="216" formatCode="0.0%;\(0.0%\)"/>
    <numFmt numFmtId="217" formatCode="&quot;$&quot;#,##0.0"/>
    <numFmt numFmtId="218" formatCode="0.0000000"/>
    <numFmt numFmtId="219" formatCode="\¥#,##0.00;[Red]\¥\-#,##0.00"/>
    <numFmt numFmtId="220" formatCode="0.00000000"/>
    <numFmt numFmtId="221" formatCode="_(* #,##0.00_);_(* \(#,##0.00\);_(* &quot;-&quot;??_);_(@_)"/>
    <numFmt numFmtId="222" formatCode="yyyy&quot;年&quot;m&quot;月&quot;;@"/>
    <numFmt numFmtId="223" formatCode="0.00_ "/>
    <numFmt numFmtId="224" formatCode="_ * #,##0_ ;_ * \-#,##0_ ;_ * &quot;-&quot;??_ ;_ @_ "/>
    <numFmt numFmtId="225" formatCode="0.00_);[Red]\(0.00\)"/>
    <numFmt numFmtId="226" formatCode="#,##0.00_ "/>
    <numFmt numFmtId="227" formatCode="0_ "/>
  </numFmts>
  <fonts count="102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b/>
      <sz val="9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0"/>
      <name val="宋体"/>
      <charset val="134"/>
      <scheme val="minor"/>
    </font>
    <font>
      <sz val="9"/>
      <name val="Times New Roman"/>
      <charset val="134"/>
    </font>
    <font>
      <sz val="10"/>
      <color theme="1"/>
      <name val="宋体"/>
      <charset val="134"/>
      <scheme val="minor"/>
    </font>
    <font>
      <sz val="10"/>
      <name val="Arial Narrow"/>
      <charset val="134"/>
    </font>
    <font>
      <sz val="18"/>
      <name val="宋体"/>
      <charset val="134"/>
    </font>
    <font>
      <sz val="9"/>
      <color rgb="FF000000"/>
      <name val="Times New Roman"/>
      <charset val="134"/>
    </font>
    <font>
      <sz val="9"/>
      <color indexed="8"/>
      <name val="宋体"/>
      <charset val="134"/>
    </font>
    <font>
      <sz val="9"/>
      <color indexed="8"/>
      <name val="dialog"/>
      <charset val="134"/>
    </font>
    <font>
      <sz val="9"/>
      <name val="宋体"/>
      <charset val="134"/>
      <scheme val="minor"/>
    </font>
    <font>
      <sz val="10"/>
      <name val="Times New Roman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0"/>
      <name val="Times New Roman"/>
      <charset val="0"/>
    </font>
    <font>
      <sz val="12"/>
      <name val="宋体"/>
      <charset val="134"/>
      <scheme val="minor"/>
    </font>
    <font>
      <sz val="20"/>
      <name val="黑体"/>
      <charset val="134"/>
    </font>
    <font>
      <sz val="20"/>
      <name val="Times New Roman"/>
      <charset val="134"/>
    </font>
    <font>
      <sz val="11"/>
      <name val="宋体"/>
      <charset val="134"/>
    </font>
    <font>
      <sz val="11"/>
      <name val="Times New Roman"/>
      <charset val="134"/>
    </font>
    <font>
      <sz val="12"/>
      <color indexed="8"/>
      <name val="宋体"/>
      <charset val="134"/>
    </font>
    <font>
      <sz val="12"/>
      <color indexed="8"/>
      <name val="Times New Roman"/>
      <charset val="134"/>
    </font>
    <font>
      <sz val="11"/>
      <color indexed="8"/>
      <name val="宋体"/>
      <charset val="134"/>
    </font>
    <font>
      <b/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Times New Roman"/>
      <charset val="134"/>
    </font>
    <font>
      <sz val="12"/>
      <name val="???"/>
      <charset val="134"/>
    </font>
    <font>
      <b/>
      <sz val="12"/>
      <name val="宋体"/>
      <charset val="134"/>
    </font>
    <font>
      <sz val="10"/>
      <name val="Arial"/>
      <charset val="134"/>
    </font>
    <font>
      <u val="singleAccounting"/>
      <vertAlign val="subscript"/>
      <sz val="10"/>
      <name val="Times New Roman"/>
      <charset val="134"/>
    </font>
    <font>
      <i/>
      <sz val="9"/>
      <name val="Times New Roman"/>
      <charset val="134"/>
    </font>
    <font>
      <sz val="13"/>
      <name val="Tms Rmn"/>
      <charset val="134"/>
    </font>
    <font>
      <sz val="10"/>
      <name val="Helv"/>
      <charset val="134"/>
    </font>
    <font>
      <sz val="8"/>
      <name val="Times New Roman"/>
      <charset val="134"/>
    </font>
    <font>
      <sz val="12"/>
      <name val="Tms Rmn"/>
      <charset val="134"/>
    </font>
    <font>
      <b/>
      <sz val="10"/>
      <name val="Helv"/>
      <charset val="134"/>
    </font>
    <font>
      <b/>
      <sz val="13"/>
      <name val="Tms Rmn"/>
      <charset val="134"/>
    </font>
    <font>
      <b/>
      <sz val="9"/>
      <name val="Arial"/>
      <charset val="134"/>
    </font>
    <font>
      <i/>
      <sz val="12"/>
      <name val="Times New Roman"/>
      <charset val="134"/>
    </font>
    <font>
      <b/>
      <sz val="8"/>
      <name val="Arial"/>
      <charset val="134"/>
    </font>
    <font>
      <sz val="10"/>
      <name val="MS Sans Serif"/>
      <charset val="134"/>
    </font>
    <font>
      <sz val="10"/>
      <name val="MS Serif"/>
      <charset val="134"/>
    </font>
    <font>
      <sz val="10"/>
      <name val="Courier"/>
      <charset val="134"/>
    </font>
    <font>
      <sz val="10"/>
      <color indexed="16"/>
      <name val="MS Serif"/>
      <charset val="134"/>
    </font>
    <font>
      <sz val="8"/>
      <name val="Arial"/>
      <charset val="134"/>
    </font>
    <font>
      <b/>
      <sz val="18"/>
      <color indexed="8"/>
      <name val="宋体"/>
      <charset val="134"/>
    </font>
    <font>
      <b/>
      <sz val="12"/>
      <name val="Helv"/>
      <charset val="134"/>
    </font>
    <font>
      <b/>
      <sz val="12"/>
      <name val="Arial"/>
      <charset val="134"/>
    </font>
    <font>
      <sz val="5"/>
      <color indexed="10"/>
      <name val="宋体"/>
      <charset val="134"/>
    </font>
    <font>
      <sz val="12"/>
      <name val="Helv"/>
      <charset val="134"/>
    </font>
    <font>
      <sz val="18"/>
      <name val="Times New Roman"/>
      <charset val="134"/>
    </font>
    <font>
      <b/>
      <sz val="13"/>
      <name val="Times New Roman"/>
      <charset val="134"/>
    </font>
    <font>
      <b/>
      <i/>
      <sz val="12"/>
      <name val="Times New Roman"/>
      <charset val="134"/>
    </font>
    <font>
      <sz val="12"/>
      <color indexed="9"/>
      <name val="Helv"/>
      <charset val="134"/>
    </font>
    <font>
      <b/>
      <sz val="11"/>
      <name val="Helv"/>
      <charset val="134"/>
    </font>
    <font>
      <sz val="12"/>
      <name val="新細明體"/>
      <charset val="134"/>
    </font>
    <font>
      <sz val="7"/>
      <name val="Small Fonts"/>
      <charset val="134"/>
    </font>
    <font>
      <b/>
      <i/>
      <sz val="16"/>
      <name val="Helv"/>
      <charset val="134"/>
    </font>
    <font>
      <sz val="10"/>
      <color indexed="8"/>
      <name val="MS Sans Serif"/>
      <charset val="134"/>
    </font>
    <font>
      <sz val="10"/>
      <name val="Tms Rmn"/>
      <charset val="134"/>
    </font>
    <font>
      <b/>
      <sz val="10"/>
      <name val="MS Sans Serif"/>
      <charset val="134"/>
    </font>
    <font>
      <sz val="9"/>
      <name val="Arial"/>
      <charset val="134"/>
    </font>
    <font>
      <b/>
      <sz val="10"/>
      <name val="Arial"/>
      <charset val="134"/>
    </font>
    <font>
      <b/>
      <sz val="14"/>
      <color indexed="9"/>
      <name val="Times New Roman"/>
      <charset val="134"/>
    </font>
    <font>
      <b/>
      <sz val="10"/>
      <name val="Tms Rmn"/>
      <charset val="134"/>
    </font>
    <font>
      <b/>
      <sz val="12"/>
      <name val="MS Sans Serif"/>
      <charset val="134"/>
    </font>
    <font>
      <sz val="12"/>
      <name val="MS Sans Serif"/>
      <charset val="134"/>
    </font>
    <font>
      <b/>
      <sz val="8"/>
      <color indexed="8"/>
      <name val="Helv"/>
      <charset val="134"/>
    </font>
    <font>
      <b/>
      <sz val="11"/>
      <name val="Times New Roman"/>
      <charset val="134"/>
    </font>
    <font>
      <sz val="10"/>
      <name val="Geneva"/>
      <charset val="134"/>
    </font>
    <font>
      <sz val="12"/>
      <name val="冼极"/>
      <charset val="134"/>
    </font>
    <font>
      <sz val="11"/>
      <color indexed="20"/>
      <name val="宋体"/>
      <charset val="134"/>
    </font>
    <font>
      <u/>
      <sz val="12"/>
      <color indexed="12"/>
      <name val="宋体"/>
      <charset val="134"/>
    </font>
    <font>
      <b/>
      <sz val="12"/>
      <name val="Times New Roman"/>
      <charset val="134"/>
    </font>
    <font>
      <sz val="11"/>
      <color rgb="FF006100"/>
      <name val="宋体"/>
      <charset val="134"/>
    </font>
    <font>
      <sz val="11"/>
      <color indexed="17"/>
      <name val="宋体"/>
      <charset val="134"/>
    </font>
    <font>
      <sz val="11"/>
      <name val="蹈框"/>
      <charset val="134"/>
    </font>
    <font>
      <sz val="11"/>
      <name val="ＭＳ Ｐゴシック"/>
      <charset val="134"/>
    </font>
    <font>
      <sz val="12"/>
      <name val="바탕체"/>
      <charset val="134"/>
    </font>
  </fonts>
  <fills count="4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2"/>
        <bgColor indexed="64"/>
      </patternFill>
    </fill>
    <fill>
      <patternFill patternType="mediumGray">
        <fgColor indexed="22"/>
      </patternFill>
    </fill>
    <fill>
      <patternFill patternType="solid">
        <fgColor indexed="54"/>
        <bgColor indexed="64"/>
      </patternFill>
    </fill>
    <fill>
      <patternFill patternType="gray0625"/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2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4" borderId="12" applyNumberFormat="0" applyAlignment="0" applyProtection="0">
      <alignment vertical="center"/>
    </xf>
    <xf numFmtId="0" fontId="38" fillId="5" borderId="13" applyNumberFormat="0" applyAlignment="0" applyProtection="0">
      <alignment vertical="center"/>
    </xf>
    <xf numFmtId="0" fontId="39" fillId="5" borderId="12" applyNumberFormat="0" applyAlignment="0" applyProtection="0">
      <alignment vertical="center"/>
    </xf>
    <xf numFmtId="0" fontId="40" fillId="6" borderId="14" applyNumberFormat="0" applyAlignment="0" applyProtection="0">
      <alignment vertical="center"/>
    </xf>
    <xf numFmtId="0" fontId="41" fillId="0" borderId="15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44" fillId="8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46" fillId="10" borderId="0" applyNumberFormat="0" applyBorder="0" applyAlignment="0" applyProtection="0">
      <alignment vertical="center"/>
    </xf>
    <xf numFmtId="0" fontId="47" fillId="11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7" fillId="15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47" fillId="19" borderId="0" applyNumberFormat="0" applyBorder="0" applyAlignment="0" applyProtection="0">
      <alignment vertical="center"/>
    </xf>
    <xf numFmtId="0" fontId="47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7" fillId="27" borderId="0" applyNumberFormat="0" applyBorder="0" applyAlignment="0" applyProtection="0">
      <alignment vertical="center"/>
    </xf>
    <xf numFmtId="0" fontId="47" fillId="28" borderId="0" applyNumberFormat="0" applyBorder="0" applyAlignment="0" applyProtection="0">
      <alignment vertical="center"/>
    </xf>
    <xf numFmtId="0" fontId="46" fillId="29" borderId="0" applyNumberFormat="0" applyBorder="0" applyAlignment="0" applyProtection="0">
      <alignment vertical="center"/>
    </xf>
    <xf numFmtId="0" fontId="46" fillId="30" borderId="0" applyNumberFormat="0" applyBorder="0" applyAlignment="0" applyProtection="0">
      <alignment vertical="center"/>
    </xf>
    <xf numFmtId="0" fontId="47" fillId="31" borderId="0" applyNumberFormat="0" applyBorder="0" applyAlignment="0" applyProtection="0">
      <alignment vertical="center"/>
    </xf>
    <xf numFmtId="0" fontId="47" fillId="32" borderId="0" applyNumberFormat="0" applyBorder="0" applyAlignment="0" applyProtection="0">
      <alignment vertical="center"/>
    </xf>
    <xf numFmtId="0" fontId="46" fillId="33" borderId="0" applyNumberFormat="0" applyBorder="0" applyAlignment="0" applyProtection="0">
      <alignment vertical="center"/>
    </xf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9" fillId="0" borderId="0"/>
    <xf numFmtId="49" fontId="16" fillId="0" borderId="0" applyProtection="0">
      <alignment horizontal="left"/>
    </xf>
    <xf numFmtId="0" fontId="50" fillId="0" borderId="0" applyNumberFormat="0" applyFill="0" applyBorder="0" applyProtection="0">
      <alignment vertical="center"/>
    </xf>
    <xf numFmtId="0" fontId="51" fillId="0" borderId="0">
      <protection locked="0"/>
    </xf>
    <xf numFmtId="0" fontId="48" fillId="0" borderId="0"/>
    <xf numFmtId="0" fontId="48" fillId="0" borderId="0"/>
    <xf numFmtId="0" fontId="51" fillId="0" borderId="0">
      <protection locked="0"/>
    </xf>
    <xf numFmtId="0" fontId="51" fillId="0" borderId="0">
      <protection locked="0"/>
    </xf>
    <xf numFmtId="0" fontId="51" fillId="0" borderId="0">
      <protection locked="0"/>
    </xf>
    <xf numFmtId="0" fontId="51" fillId="0" borderId="0">
      <protection locked="0"/>
    </xf>
    <xf numFmtId="0" fontId="51" fillId="0" borderId="0">
      <protection locked="0"/>
    </xf>
    <xf numFmtId="0" fontId="51" fillId="0" borderId="0">
      <protection locked="0"/>
    </xf>
    <xf numFmtId="0" fontId="51" fillId="0" borderId="0">
      <protection locked="0"/>
    </xf>
    <xf numFmtId="0" fontId="51" fillId="0" borderId="0">
      <protection locked="0"/>
    </xf>
    <xf numFmtId="0" fontId="51" fillId="0" borderId="0">
      <protection locked="0"/>
    </xf>
    <xf numFmtId="0" fontId="51" fillId="0" borderId="0">
      <protection locked="0"/>
    </xf>
    <xf numFmtId="0" fontId="51" fillId="0" borderId="0">
      <protection locked="0"/>
    </xf>
    <xf numFmtId="0" fontId="51" fillId="0" borderId="0">
      <protection locked="0"/>
    </xf>
    <xf numFmtId="0" fontId="51" fillId="0" borderId="0">
      <protection locked="0"/>
    </xf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>
      <protection locked="0"/>
    </xf>
    <xf numFmtId="0" fontId="51" fillId="0" borderId="0">
      <protection locked="0"/>
    </xf>
    <xf numFmtId="0" fontId="51" fillId="0" borderId="0">
      <protection locked="0"/>
    </xf>
    <xf numFmtId="0" fontId="51" fillId="0" borderId="0">
      <protection locked="0"/>
    </xf>
    <xf numFmtId="0" fontId="51" fillId="0" borderId="0">
      <protection locked="0"/>
    </xf>
    <xf numFmtId="0" fontId="51" fillId="0" borderId="0">
      <protection locked="0"/>
    </xf>
    <xf numFmtId="0" fontId="51" fillId="0" borderId="0"/>
    <xf numFmtId="176" fontId="16" fillId="0" borderId="0" applyFill="0" applyBorder="0" applyProtection="0">
      <alignment horizontal="right"/>
    </xf>
    <xf numFmtId="177" fontId="16" fillId="0" borderId="0" applyFill="0" applyBorder="0" applyProtection="0">
      <alignment horizontal="right"/>
    </xf>
    <xf numFmtId="178" fontId="52" fillId="0" borderId="0" applyFill="0" applyBorder="0" applyProtection="0">
      <alignment horizontal="center"/>
    </xf>
    <xf numFmtId="179" fontId="52" fillId="0" borderId="0" applyFill="0" applyBorder="0" applyProtection="0">
      <alignment horizontal="center"/>
    </xf>
    <xf numFmtId="180" fontId="53" fillId="0" borderId="0" applyFill="0" applyBorder="0" applyProtection="0">
      <alignment horizontal="right"/>
    </xf>
    <xf numFmtId="181" fontId="16" fillId="0" borderId="0" applyFill="0" applyBorder="0" applyProtection="0">
      <alignment horizontal="right"/>
    </xf>
    <xf numFmtId="182" fontId="16" fillId="0" borderId="0" applyFill="0" applyBorder="0" applyProtection="0">
      <alignment horizontal="right"/>
    </xf>
    <xf numFmtId="183" fontId="16" fillId="0" borderId="0" applyFill="0" applyBorder="0" applyProtection="0">
      <alignment horizontal="right"/>
    </xf>
    <xf numFmtId="184" fontId="16" fillId="0" borderId="0" applyFill="0" applyBorder="0" applyProtection="0">
      <alignment horizontal="right"/>
    </xf>
    <xf numFmtId="185" fontId="54" fillId="0" borderId="0" applyFont="0" applyFill="0" applyBorder="0" applyAlignment="0" applyProtection="0"/>
    <xf numFmtId="0" fontId="48" fillId="0" borderId="0"/>
    <xf numFmtId="186" fontId="54" fillId="0" borderId="0" applyFont="0" applyFill="0" applyBorder="0" applyAlignment="0" applyProtection="0"/>
    <xf numFmtId="10" fontId="54" fillId="0" borderId="0" applyFont="0" applyFill="0" applyBorder="0" applyAlignment="0" applyProtection="0"/>
    <xf numFmtId="187" fontId="48" fillId="0" borderId="0" applyFont="0" applyFill="0" applyBorder="0" applyAlignment="0" applyProtection="0"/>
    <xf numFmtId="188" fontId="48" fillId="0" borderId="0" applyFont="0" applyFill="0" applyBorder="0" applyAlignment="0" applyProtection="0"/>
    <xf numFmtId="0" fontId="55" fillId="0" borderId="0">
      <protection locked="0"/>
    </xf>
    <xf numFmtId="0" fontId="56" fillId="0" borderId="0">
      <alignment horizontal="center" wrapText="1"/>
      <protection locked="0"/>
    </xf>
    <xf numFmtId="0" fontId="57" fillId="0" borderId="0" applyNumberFormat="0" applyFill="0" applyBorder="0" applyAlignment="0" applyProtection="0"/>
    <xf numFmtId="189" fontId="48" fillId="0" borderId="0" applyFill="0" applyBorder="0" applyAlignment="0"/>
    <xf numFmtId="0" fontId="58" fillId="0" borderId="0"/>
    <xf numFmtId="0" fontId="59" fillId="0" borderId="17" applyNumberFormat="0" applyFill="0" applyProtection="0">
      <alignment horizontal="center"/>
    </xf>
    <xf numFmtId="0" fontId="17" fillId="0" borderId="18">
      <alignment horizontal="center" vertical="justify"/>
    </xf>
    <xf numFmtId="0" fontId="17" fillId="0" borderId="18">
      <alignment horizontal="center" vertical="justify"/>
    </xf>
    <xf numFmtId="0" fontId="60" fillId="0" borderId="0" applyNumberFormat="0" applyFill="0" applyBorder="0" applyAlignment="0" applyProtection="0"/>
    <xf numFmtId="0" fontId="61" fillId="0" borderId="0" applyFill="0" applyBorder="0">
      <alignment horizontal="right"/>
    </xf>
    <xf numFmtId="0" fontId="48" fillId="0" borderId="0" applyFill="0" applyBorder="0">
      <alignment horizontal="right"/>
    </xf>
    <xf numFmtId="0" fontId="62" fillId="0" borderId="1">
      <alignment horizontal="center"/>
    </xf>
    <xf numFmtId="190" fontId="51" fillId="0" borderId="0"/>
    <xf numFmtId="190" fontId="51" fillId="0" borderId="0"/>
    <xf numFmtId="190" fontId="51" fillId="0" borderId="0"/>
    <xf numFmtId="190" fontId="51" fillId="0" borderId="0"/>
    <xf numFmtId="190" fontId="51" fillId="0" borderId="0"/>
    <xf numFmtId="190" fontId="51" fillId="0" borderId="0"/>
    <xf numFmtId="190" fontId="51" fillId="0" borderId="0"/>
    <xf numFmtId="190" fontId="51" fillId="0" borderId="0"/>
    <xf numFmtId="38" fontId="63" fillId="0" borderId="0" applyFont="0" applyFill="0" applyBorder="0" applyAlignment="0" applyProtection="0"/>
    <xf numFmtId="37" fontId="54" fillId="0" borderId="0" applyFont="0" applyFill="0" applyBorder="0" applyAlignment="0" applyProtection="0"/>
    <xf numFmtId="191" fontId="54" fillId="0" borderId="0" applyFont="0" applyFill="0" applyBorder="0" applyAlignment="0" applyProtection="0"/>
    <xf numFmtId="39" fontId="54" fillId="0" borderId="0" applyFont="0" applyFill="0" applyBorder="0" applyAlignment="0" applyProtection="0"/>
    <xf numFmtId="40" fontId="63" fillId="0" borderId="0" applyFont="0" applyFill="0" applyBorder="0" applyAlignment="0" applyProtection="0"/>
    <xf numFmtId="192" fontId="16" fillId="0" borderId="0"/>
    <xf numFmtId="0" fontId="64" fillId="0" borderId="0" applyNumberFormat="0" applyAlignment="0">
      <alignment horizontal="left"/>
    </xf>
    <xf numFmtId="0" fontId="65" fillId="0" borderId="0" applyNumberFormat="0" applyAlignment="0"/>
    <xf numFmtId="193" fontId="5" fillId="0" borderId="0" applyFont="0" applyFill="0" applyBorder="0" applyAlignment="0" applyProtection="0"/>
    <xf numFmtId="194" fontId="54" fillId="0" borderId="0" applyFont="0" applyFill="0" applyBorder="0" applyAlignment="0" applyProtection="0"/>
    <xf numFmtId="195" fontId="54" fillId="0" borderId="0" applyFont="0" applyFill="0" applyBorder="0" applyAlignment="0" applyProtection="0"/>
    <xf numFmtId="196" fontId="5" fillId="0" borderId="0" applyFont="0" applyFill="0" applyBorder="0" applyAlignment="0" applyProtection="0"/>
    <xf numFmtId="197" fontId="51" fillId="34" borderId="0" applyFont="0" applyBorder="0"/>
    <xf numFmtId="15" fontId="63" fillId="0" borderId="0"/>
    <xf numFmtId="198" fontId="51" fillId="0" borderId="0" applyFont="0" applyFill="0" applyBorder="0" applyAlignment="0" applyProtection="0"/>
    <xf numFmtId="0" fontId="66" fillId="0" borderId="0" applyNumberFormat="0" applyAlignment="0">
      <alignment horizontal="left"/>
    </xf>
    <xf numFmtId="0" fontId="67" fillId="35" borderId="3"/>
    <xf numFmtId="199" fontId="48" fillId="0" borderId="0" applyFont="0" applyFill="0" applyBorder="0" applyAlignment="0" applyProtection="0"/>
    <xf numFmtId="0" fontId="51" fillId="0" borderId="0">
      <protection locked="0"/>
    </xf>
    <xf numFmtId="200" fontId="24" fillId="0" borderId="0">
      <alignment horizontal="right"/>
    </xf>
    <xf numFmtId="0" fontId="51" fillId="0" borderId="0"/>
    <xf numFmtId="0" fontId="5" fillId="0" borderId="0"/>
    <xf numFmtId="0" fontId="5" fillId="0" borderId="0"/>
    <xf numFmtId="38" fontId="67" fillId="34" borderId="0" applyNumberFormat="0" applyBorder="0" applyAlignment="0" applyProtection="0"/>
    <xf numFmtId="0" fontId="68" fillId="0" borderId="0">
      <alignment horizontal="center" vertical="center"/>
    </xf>
    <xf numFmtId="0" fontId="69" fillId="0" borderId="0">
      <alignment horizontal="left"/>
    </xf>
    <xf numFmtId="0" fontId="70" fillId="0" borderId="19" applyNumberFormat="0" applyAlignment="0" applyProtection="0">
      <alignment horizontal="left" vertical="center"/>
    </xf>
    <xf numFmtId="0" fontId="70" fillId="0" borderId="6">
      <alignment horizontal="left" vertical="center"/>
    </xf>
    <xf numFmtId="0" fontId="71" fillId="0" borderId="0"/>
    <xf numFmtId="10" fontId="67" fillId="36" borderId="3" applyNumberFormat="0" applyBorder="0" applyAlignment="0" applyProtection="0"/>
    <xf numFmtId="191" fontId="72" fillId="37" borderId="0"/>
    <xf numFmtId="0" fontId="48" fillId="38" borderId="0" applyNumberFormat="0" applyFont="0" applyBorder="0" applyAlignment="0" applyProtection="0">
      <alignment horizontal="right"/>
    </xf>
    <xf numFmtId="38" fontId="73" fillId="0" borderId="0"/>
    <xf numFmtId="38" fontId="74" fillId="0" borderId="0"/>
    <xf numFmtId="38" fontId="75" fillId="0" borderId="0"/>
    <xf numFmtId="38" fontId="61" fillId="0" borderId="0"/>
    <xf numFmtId="0" fontId="24" fillId="0" borderId="0"/>
    <xf numFmtId="0" fontId="24" fillId="0" borderId="0"/>
    <xf numFmtId="0" fontId="48" fillId="0" borderId="0" applyFont="0" applyFill="0">
      <alignment horizontal="fill"/>
    </xf>
    <xf numFmtId="191" fontId="76" fillId="39" borderId="0"/>
    <xf numFmtId="38" fontId="63" fillId="0" borderId="0" applyFont="0" applyFill="0" applyBorder="0" applyAlignment="0" applyProtection="0"/>
    <xf numFmtId="40" fontId="63" fillId="0" borderId="0" applyFont="0" applyFill="0" applyBorder="0" applyAlignment="0" applyProtection="0"/>
    <xf numFmtId="38" fontId="63" fillId="0" borderId="0" applyFont="0" applyFill="0" applyBorder="0" applyAlignment="0" applyProtection="0"/>
    <xf numFmtId="40" fontId="63" fillId="0" borderId="0" applyFont="0" applyFill="0" applyBorder="0" applyAlignment="0" applyProtection="0"/>
    <xf numFmtId="0" fontId="77" fillId="0" borderId="20"/>
    <xf numFmtId="201" fontId="63" fillId="0" borderId="0" applyFont="0" applyFill="0" applyBorder="0" applyAlignment="0" applyProtection="0"/>
    <xf numFmtId="202" fontId="63" fillId="0" borderId="0" applyFont="0" applyFill="0" applyBorder="0" applyAlignment="0" applyProtection="0"/>
    <xf numFmtId="203" fontId="63" fillId="0" borderId="0" applyFont="0" applyFill="0" applyBorder="0" applyAlignment="0" applyProtection="0"/>
    <xf numFmtId="204" fontId="63" fillId="0" borderId="0" applyFont="0" applyFill="0" applyBorder="0" applyAlignment="0" applyProtection="0"/>
    <xf numFmtId="205" fontId="78" fillId="0" borderId="0" applyFont="0" applyFill="0" applyBorder="0" applyAlignment="0" applyProtection="0"/>
    <xf numFmtId="206" fontId="78" fillId="0" borderId="0" applyFont="0" applyFill="0" applyBorder="0" applyAlignment="0" applyProtection="0"/>
    <xf numFmtId="0" fontId="16" fillId="0" borderId="0"/>
    <xf numFmtId="37" fontId="79" fillId="0" borderId="0"/>
    <xf numFmtId="207" fontId="80" fillId="0" borderId="0"/>
    <xf numFmtId="208" fontId="5" fillId="0" borderId="0"/>
    <xf numFmtId="0" fontId="63" fillId="0" borderId="0"/>
    <xf numFmtId="0" fontId="81" fillId="0" borderId="0"/>
    <xf numFmtId="209" fontId="48" fillId="0" borderId="0" applyFont="0" applyFill="0" applyBorder="0" applyAlignment="0" applyProtection="0"/>
    <xf numFmtId="210" fontId="48" fillId="0" borderId="0" applyFont="0" applyFill="0" applyBorder="0" applyAlignment="0" applyProtection="0"/>
    <xf numFmtId="14" fontId="56" fillId="0" borderId="0">
      <alignment horizontal="center" wrapText="1"/>
      <protection locked="0"/>
    </xf>
    <xf numFmtId="10" fontId="51" fillId="0" borderId="0" applyFont="0" applyFill="0" applyBorder="0" applyAlignment="0" applyProtection="0"/>
    <xf numFmtId="9" fontId="51" fillId="0" borderId="0" applyFont="0" applyFill="0" applyProtection="0"/>
    <xf numFmtId="211" fontId="51" fillId="0" borderId="0" applyFont="0" applyFill="0" applyProtection="0"/>
    <xf numFmtId="0" fontId="67" fillId="34" borderId="3"/>
    <xf numFmtId="196" fontId="82" fillId="0" borderId="0"/>
    <xf numFmtId="0" fontId="63" fillId="0" borderId="0" applyNumberFormat="0" applyFont="0" applyFill="0" applyBorder="0" applyAlignment="0" applyProtection="0">
      <alignment horizontal="left"/>
    </xf>
    <xf numFmtId="15" fontId="63" fillId="0" borderId="0" applyFont="0" applyFill="0" applyBorder="0" applyAlignment="0" applyProtection="0"/>
    <xf numFmtId="4" fontId="63" fillId="0" borderId="0" applyFont="0" applyFill="0" applyBorder="0" applyAlignment="0" applyProtection="0"/>
    <xf numFmtId="0" fontId="83" fillId="0" borderId="20">
      <alignment horizontal="center"/>
    </xf>
    <xf numFmtId="3" fontId="63" fillId="0" borderId="0" applyFont="0" applyFill="0" applyBorder="0" applyAlignment="0" applyProtection="0"/>
    <xf numFmtId="0" fontId="63" fillId="40" borderId="0" applyNumberFormat="0" applyFont="0" applyBorder="0" applyAlignment="0" applyProtection="0"/>
    <xf numFmtId="0" fontId="84" fillId="0" borderId="0" applyNumberFormat="0" applyFont="0" applyFill="0" applyBorder="0" applyAlignment="0"/>
    <xf numFmtId="0" fontId="5" fillId="0" borderId="0" applyNumberFormat="0" applyFill="0" applyBorder="0" applyAlignment="0" applyProtection="0">
      <alignment horizontal="left"/>
    </xf>
    <xf numFmtId="0" fontId="85" fillId="0" borderId="0" applyNumberFormat="0" applyFill="0" applyBorder="0" applyAlignment="0" applyProtection="0"/>
    <xf numFmtId="0" fontId="86" fillId="41" borderId="0" applyNumberFormat="0"/>
    <xf numFmtId="0" fontId="87" fillId="42" borderId="21">
      <protection locked="0"/>
    </xf>
    <xf numFmtId="204" fontId="63" fillId="0" borderId="0">
      <alignment horizontal="center"/>
    </xf>
    <xf numFmtId="0" fontId="88" fillId="0" borderId="3">
      <alignment horizontal="center"/>
    </xf>
    <xf numFmtId="0" fontId="88" fillId="0" borderId="0">
      <alignment horizontal="center" vertical="center"/>
    </xf>
    <xf numFmtId="0" fontId="89" fillId="0" borderId="0" applyNumberFormat="0" applyFill="0">
      <alignment horizontal="left" vertical="center"/>
    </xf>
    <xf numFmtId="0" fontId="77" fillId="0" borderId="0"/>
    <xf numFmtId="40" fontId="90" fillId="0" borderId="0" applyBorder="0">
      <alignment horizontal="right"/>
    </xf>
    <xf numFmtId="0" fontId="87" fillId="42" borderId="21">
      <protection locked="0"/>
    </xf>
    <xf numFmtId="0" fontId="87" fillId="42" borderId="21">
      <protection locked="0"/>
    </xf>
    <xf numFmtId="40" fontId="91" fillId="0" borderId="0"/>
    <xf numFmtId="0" fontId="51" fillId="0" borderId="18">
      <protection locked="0"/>
    </xf>
    <xf numFmtId="0" fontId="51" fillId="0" borderId="0">
      <protection locked="0"/>
    </xf>
    <xf numFmtId="212" fontId="51" fillId="0" borderId="0" applyFont="0" applyFill="0" applyBorder="0" applyAlignment="0" applyProtection="0"/>
    <xf numFmtId="0" fontId="92" fillId="0" borderId="0"/>
    <xf numFmtId="0" fontId="51" fillId="0" borderId="0"/>
    <xf numFmtId="41" fontId="93" fillId="0" borderId="0" applyFont="0" applyFill="0" applyBorder="0" applyAlignment="0" applyProtection="0"/>
    <xf numFmtId="43" fontId="93" fillId="0" borderId="0" applyFont="0" applyFill="0" applyBorder="0" applyAlignment="0" applyProtection="0"/>
    <xf numFmtId="41" fontId="93" fillId="0" borderId="0" applyFont="0" applyFill="0" applyBorder="0" applyAlignment="0" applyProtection="0"/>
    <xf numFmtId="43" fontId="9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213" fontId="51" fillId="0" borderId="0" applyFont="0" applyFill="0" applyBorder="0" applyAlignment="0" applyProtection="0"/>
    <xf numFmtId="214" fontId="51" fillId="0" borderId="0" applyFont="0" applyFill="0" applyBorder="0" applyAlignment="0" applyProtection="0"/>
    <xf numFmtId="0" fontId="94" fillId="43" borderId="0" applyNumberFormat="0" applyBorder="0" applyAlignment="0" applyProtection="0">
      <alignment vertical="center"/>
    </xf>
    <xf numFmtId="0" fontId="94" fillId="43" borderId="0" applyNumberFormat="0" applyBorder="0" applyAlignment="0" applyProtection="0">
      <alignment vertical="center"/>
    </xf>
    <xf numFmtId="0" fontId="94" fillId="44" borderId="0" applyNumberFormat="0" applyBorder="0" applyAlignment="0" applyProtection="0">
      <alignment vertical="center"/>
    </xf>
    <xf numFmtId="0" fontId="94" fillId="43" borderId="0" applyNumberFormat="0" applyBorder="0" applyAlignment="0" applyProtection="0">
      <alignment vertical="center"/>
    </xf>
    <xf numFmtId="0" fontId="94" fillId="43" borderId="0" applyNumberFormat="0" applyBorder="0" applyAlignment="0" applyProtection="0">
      <alignment vertical="center"/>
    </xf>
    <xf numFmtId="0" fontId="94" fillId="43" borderId="0" applyNumberFormat="0" applyBorder="0" applyAlignment="0" applyProtection="0">
      <alignment vertical="center"/>
    </xf>
    <xf numFmtId="0" fontId="94" fillId="43" borderId="0" applyNumberFormat="0" applyBorder="0" applyAlignment="0" applyProtection="0">
      <alignment vertical="center"/>
    </xf>
    <xf numFmtId="0" fontId="94" fillId="43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1" fillId="0" borderId="0"/>
    <xf numFmtId="0" fontId="51" fillId="0" borderId="0"/>
    <xf numFmtId="0" fontId="5" fillId="0" borderId="0">
      <alignment vertical="center"/>
    </xf>
    <xf numFmtId="0" fontId="5" fillId="0" borderId="0">
      <protection locked="0"/>
    </xf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>
      <alignment vertical="center"/>
    </xf>
    <xf numFmtId="0" fontId="5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3" fillId="0" borderId="0">
      <alignment vertical="center"/>
    </xf>
    <xf numFmtId="0" fontId="5" fillId="0" borderId="0">
      <alignment vertical="center"/>
    </xf>
    <xf numFmtId="0" fontId="3" fillId="0" borderId="0"/>
    <xf numFmtId="0" fontId="3" fillId="0" borderId="0"/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0" fillId="0" borderId="0">
      <alignment vertical="center"/>
    </xf>
    <xf numFmtId="0" fontId="0" fillId="0" borderId="0">
      <alignment vertical="center"/>
    </xf>
    <xf numFmtId="0" fontId="5" fillId="0" borderId="0">
      <alignment vertical="top"/>
    </xf>
    <xf numFmtId="0" fontId="5" fillId="0" borderId="0"/>
    <xf numFmtId="0" fontId="5" fillId="0" borderId="0"/>
    <xf numFmtId="0" fontId="5" fillId="0" borderId="0"/>
    <xf numFmtId="0" fontId="5" fillId="0" borderId="0"/>
    <xf numFmtId="0" fontId="95" fillId="0" borderId="0" applyNumberFormat="0" applyFill="0" applyBorder="0" applyAlignment="0" applyProtection="0">
      <alignment vertical="top"/>
      <protection locked="0"/>
    </xf>
    <xf numFmtId="0" fontId="93" fillId="0" borderId="0"/>
    <xf numFmtId="0" fontId="83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3" fillId="0" borderId="0" applyFill="0" applyBorder="0" applyAlignment="0"/>
    <xf numFmtId="0" fontId="97" fillId="7" borderId="0">
      <alignment vertical="top"/>
      <protection locked="0"/>
    </xf>
    <xf numFmtId="0" fontId="98" fillId="45" borderId="0" applyNumberFormat="0" applyBorder="0" applyAlignment="0" applyProtection="0">
      <alignment vertical="center"/>
    </xf>
    <xf numFmtId="0" fontId="98" fillId="45" borderId="0" applyNumberFormat="0" applyBorder="0" applyAlignment="0" applyProtection="0">
      <alignment vertical="center"/>
    </xf>
    <xf numFmtId="0" fontId="98" fillId="46" borderId="0" applyNumberFormat="0" applyBorder="0" applyAlignment="0" applyProtection="0">
      <alignment vertical="center"/>
    </xf>
    <xf numFmtId="0" fontId="98" fillId="45" borderId="0" applyNumberFormat="0" applyBorder="0" applyAlignment="0" applyProtection="0">
      <alignment vertical="center"/>
    </xf>
    <xf numFmtId="0" fontId="98" fillId="45" borderId="0" applyNumberFormat="0" applyBorder="0" applyAlignment="0" applyProtection="0">
      <alignment vertical="center"/>
    </xf>
    <xf numFmtId="0" fontId="98" fillId="45" borderId="0" applyNumberFormat="0" applyBorder="0" applyAlignment="0" applyProtection="0">
      <alignment vertical="center"/>
    </xf>
    <xf numFmtId="0" fontId="98" fillId="45" borderId="0" applyNumberFormat="0" applyBorder="0" applyAlignment="0" applyProtection="0">
      <alignment vertical="center"/>
    </xf>
    <xf numFmtId="0" fontId="98" fillId="45" borderId="0" applyNumberFormat="0" applyBorder="0" applyAlignment="0" applyProtection="0">
      <alignment vertical="center"/>
    </xf>
    <xf numFmtId="215" fontId="5" fillId="0" borderId="0" applyFont="0" applyFill="0" applyBorder="0" applyAlignment="0" applyProtection="0"/>
    <xf numFmtId="215" fontId="5" fillId="0" borderId="0" applyFont="0" applyFill="0" applyBorder="0" applyAlignment="0" applyProtection="0"/>
    <xf numFmtId="216" fontId="5" fillId="0" borderId="0" applyFont="0" applyFill="0" applyBorder="0" applyAlignment="0" applyProtection="0"/>
    <xf numFmtId="217" fontId="5" fillId="0" borderId="0" applyFont="0" applyFill="0" applyBorder="0" applyAlignment="0" applyProtection="0"/>
    <xf numFmtId="218" fontId="48" fillId="0" borderId="0" applyFont="0" applyFill="0" applyBorder="0" applyAlignment="0" applyProtection="0"/>
    <xf numFmtId="219" fontId="5" fillId="0" borderId="0" applyFont="0" applyFill="0" applyBorder="0" applyAlignment="0" applyProtection="0"/>
    <xf numFmtId="206" fontId="48" fillId="0" borderId="0" applyFont="0" applyFill="0" applyBorder="0" applyAlignment="0" applyProtection="0"/>
    <xf numFmtId="220" fontId="48" fillId="0" borderId="0" applyFont="0" applyFill="0" applyBorder="0" applyAlignment="0" applyProtection="0"/>
    <xf numFmtId="216" fontId="5" fillId="0" borderId="0" applyFont="0" applyFill="0" applyBorder="0" applyAlignment="0" applyProtection="0"/>
    <xf numFmtId="217" fontId="5" fillId="0" borderId="0" applyFont="0" applyFill="0" applyBorder="0" applyAlignment="0" applyProtection="0"/>
    <xf numFmtId="0" fontId="16" fillId="0" borderId="0"/>
    <xf numFmtId="41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1" fontId="55" fillId="0" borderId="0" applyFont="0" applyFill="0" applyBorder="0" applyAlignment="0" applyProtection="0"/>
    <xf numFmtId="221" fontId="4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1" fontId="48" fillId="0" borderId="0" applyFont="0" applyFill="0" applyBorder="0" applyAlignment="0" applyProtection="0"/>
    <xf numFmtId="0" fontId="99" fillId="0" borderId="0"/>
    <xf numFmtId="0" fontId="51" fillId="0" borderId="0"/>
    <xf numFmtId="0" fontId="92" fillId="0" borderId="0"/>
    <xf numFmtId="191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0" fontId="63" fillId="0" borderId="0"/>
    <xf numFmtId="43" fontId="51" fillId="0" borderId="0" applyFont="0" applyFill="0" applyBorder="0" applyAlignment="0" applyProtection="0"/>
    <xf numFmtId="41" fontId="51" fillId="0" borderId="0" applyFont="0" applyFill="0" applyBorder="0" applyAlignment="0" applyProtection="0"/>
    <xf numFmtId="0" fontId="51" fillId="0" borderId="3" applyNumberFormat="0"/>
    <xf numFmtId="38" fontId="100" fillId="0" borderId="0" applyFont="0" applyFill="0" applyBorder="0" applyAlignment="0" applyProtection="0"/>
    <xf numFmtId="40" fontId="100" fillId="0" borderId="0" applyFont="0" applyFill="0" applyBorder="0" applyAlignment="0" applyProtection="0"/>
    <xf numFmtId="0" fontId="100" fillId="0" borderId="0" applyFont="0" applyFill="0" applyBorder="0" applyAlignment="0" applyProtection="0"/>
    <xf numFmtId="0" fontId="100" fillId="0" borderId="0" applyFont="0" applyFill="0" applyBorder="0" applyAlignment="0" applyProtection="0"/>
    <xf numFmtId="0" fontId="101" fillId="0" borderId="0"/>
  </cellStyleXfs>
  <cellXfs count="123">
    <xf numFmtId="0" fontId="0" fillId="0" borderId="0" xfId="0">
      <alignment vertical="center"/>
    </xf>
    <xf numFmtId="0" fontId="1" fillId="0" borderId="0" xfId="245" applyFont="1" applyAlignment="1">
      <alignment horizontal="center" vertical="center"/>
    </xf>
    <xf numFmtId="0" fontId="2" fillId="0" borderId="0" xfId="245" applyFont="1" applyAlignment="1">
      <alignment vertical="center"/>
    </xf>
    <xf numFmtId="0" fontId="3" fillId="0" borderId="0" xfId="245" applyFont="1" applyAlignment="1">
      <alignment horizontal="center" vertical="center"/>
    </xf>
    <xf numFmtId="43" fontId="4" fillId="0" borderId="0" xfId="245" applyNumberFormat="1" applyFont="1" applyAlignment="1">
      <alignment horizontal="center" vertical="center" shrinkToFit="1"/>
    </xf>
    <xf numFmtId="0" fontId="5" fillId="0" borderId="0" xfId="245" applyFont="1" applyAlignment="1">
      <alignment vertical="center" shrinkToFit="1"/>
    </xf>
    <xf numFmtId="0" fontId="5" fillId="0" borderId="0" xfId="245" applyFont="1" applyAlignment="1">
      <alignment horizontal="center" vertical="center"/>
    </xf>
    <xf numFmtId="43" fontId="5" fillId="0" borderId="0" xfId="245" applyNumberFormat="1" applyFont="1" applyAlignment="1">
      <alignment vertical="center"/>
    </xf>
    <xf numFmtId="0" fontId="5" fillId="0" borderId="0" xfId="245" applyFont="1" applyAlignment="1">
      <alignment vertical="center"/>
    </xf>
    <xf numFmtId="0" fontId="6" fillId="0" borderId="0" xfId="245" applyFont="1" applyAlignment="1">
      <alignment horizontal="center" vertical="center" shrinkToFit="1"/>
    </xf>
    <xf numFmtId="41" fontId="5" fillId="0" borderId="0" xfId="245" applyNumberFormat="1" applyFont="1" applyAlignment="1">
      <alignment vertical="center"/>
    </xf>
    <xf numFmtId="0" fontId="4" fillId="0" borderId="0" xfId="245" applyFont="1" applyAlignment="1">
      <alignment horizontal="center" vertical="center" shrinkToFit="1"/>
    </xf>
    <xf numFmtId="0" fontId="6" fillId="0" borderId="0" xfId="245" applyFont="1" applyAlignment="1">
      <alignment horizontal="center" vertical="center"/>
    </xf>
    <xf numFmtId="0" fontId="3" fillId="0" borderId="0" xfId="245" applyFont="1" applyAlignment="1">
      <alignment vertical="center"/>
    </xf>
    <xf numFmtId="0" fontId="7" fillId="0" borderId="1" xfId="245" applyFont="1" applyBorder="1" applyAlignment="1">
      <alignment horizontal="center" vertical="center" shrinkToFit="1"/>
    </xf>
    <xf numFmtId="0" fontId="7" fillId="0" borderId="1" xfId="245" applyFont="1" applyFill="1" applyBorder="1" applyAlignment="1">
      <alignment horizontal="center" vertical="center" shrinkToFit="1"/>
    </xf>
    <xf numFmtId="0" fontId="7" fillId="0" borderId="2" xfId="245" applyFont="1" applyBorder="1" applyAlignment="1">
      <alignment horizontal="center" vertical="center" shrinkToFit="1"/>
    </xf>
    <xf numFmtId="0" fontId="7" fillId="0" borderId="2" xfId="245" applyFont="1" applyFill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shrinkToFit="1"/>
    </xf>
    <xf numFmtId="222" fontId="6" fillId="0" borderId="3" xfId="0" applyNumberFormat="1" applyFont="1" applyBorder="1" applyAlignment="1">
      <alignment horizontal="left" vertical="center" shrinkToFit="1"/>
    </xf>
    <xf numFmtId="222" fontId="6" fillId="0" borderId="3" xfId="0" applyNumberFormat="1" applyFont="1" applyBorder="1" applyAlignment="1">
      <alignment horizontal="center" vertical="center" shrinkToFit="1"/>
    </xf>
    <xf numFmtId="222" fontId="8" fillId="0" borderId="3" xfId="0" applyNumberFormat="1" applyFont="1" applyBorder="1" applyAlignment="1">
      <alignment horizontal="center" vertical="center" shrinkToFit="1"/>
    </xf>
    <xf numFmtId="0" fontId="9" fillId="0" borderId="3" xfId="0" applyFont="1" applyFill="1" applyBorder="1" applyAlignment="1">
      <alignment horizontal="center" vertical="center"/>
    </xf>
    <xf numFmtId="0" fontId="3" fillId="0" borderId="2" xfId="273" applyFont="1" applyFill="1" applyBorder="1" applyAlignment="1">
      <alignment horizontal="center" vertical="center" wrapText="1"/>
    </xf>
    <xf numFmtId="57" fontId="3" fillId="0" borderId="4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shrinkToFit="1"/>
    </xf>
    <xf numFmtId="0" fontId="3" fillId="0" borderId="3" xfId="0" applyNumberFormat="1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/>
    </xf>
    <xf numFmtId="222" fontId="8" fillId="0" borderId="3" xfId="0" applyNumberFormat="1" applyFont="1" applyBorder="1" applyAlignment="1">
      <alignment horizontal="left" vertical="center" shrinkToFit="1"/>
    </xf>
    <xf numFmtId="0" fontId="7" fillId="0" borderId="3" xfId="245" applyFont="1" applyBorder="1" applyAlignment="1">
      <alignment horizontal="center" vertical="center" shrinkToFit="1"/>
    </xf>
    <xf numFmtId="0" fontId="7" fillId="0" borderId="3" xfId="245" applyFont="1" applyFill="1" applyBorder="1" applyAlignment="1">
      <alignment horizontal="center" vertical="center" shrinkToFit="1"/>
    </xf>
    <xf numFmtId="0" fontId="7" fillId="0" borderId="3" xfId="245" applyNumberFormat="1" applyFont="1" applyFill="1" applyBorder="1" applyAlignment="1">
      <alignment horizontal="left" shrinkToFit="1"/>
    </xf>
    <xf numFmtId="0" fontId="7" fillId="0" borderId="3" xfId="245" applyNumberFormat="1" applyFont="1" applyFill="1" applyBorder="1" applyAlignment="1">
      <alignment horizontal="center" shrinkToFit="1"/>
    </xf>
    <xf numFmtId="0" fontId="7" fillId="0" borderId="3" xfId="245" applyNumberFormat="1" applyFont="1" applyBorder="1" applyAlignment="1">
      <alignment horizontal="center" shrinkToFit="1"/>
    </xf>
    <xf numFmtId="0" fontId="7" fillId="0" borderId="5" xfId="245" applyFont="1" applyBorder="1" applyAlignment="1">
      <alignment horizontal="center" vertical="center" shrinkToFit="1"/>
    </xf>
    <xf numFmtId="0" fontId="7" fillId="0" borderId="6" xfId="245" applyFont="1" applyBorder="1" applyAlignment="1">
      <alignment horizontal="center" vertical="center" shrinkToFit="1"/>
    </xf>
    <xf numFmtId="0" fontId="7" fillId="0" borderId="4" xfId="245" applyFont="1" applyBorder="1" applyAlignment="1">
      <alignment horizontal="center" vertical="center" shrinkToFit="1"/>
    </xf>
    <xf numFmtId="0" fontId="7" fillId="0" borderId="3" xfId="245" applyNumberFormat="1" applyFont="1" applyBorder="1" applyAlignment="1">
      <alignment horizontal="center" vertical="center" shrinkToFit="1"/>
    </xf>
    <xf numFmtId="0" fontId="3" fillId="0" borderId="7" xfId="245" applyFont="1" applyBorder="1" applyAlignment="1">
      <alignment horizontal="left" vertical="justify" wrapText="1"/>
    </xf>
    <xf numFmtId="0" fontId="3" fillId="0" borderId="0" xfId="245" applyFont="1" applyBorder="1" applyAlignment="1">
      <alignment horizontal="left" vertical="justify" wrapText="1"/>
    </xf>
    <xf numFmtId="0" fontId="5" fillId="0" borderId="0" xfId="245" applyFont="1"/>
    <xf numFmtId="0" fontId="5" fillId="0" borderId="0" xfId="245" applyFont="1" applyAlignment="1">
      <alignment horizontal="center"/>
    </xf>
    <xf numFmtId="0" fontId="6" fillId="0" borderId="0" xfId="245" applyFont="1" applyAlignment="1">
      <alignment horizontal="center" shrinkToFit="1"/>
    </xf>
    <xf numFmtId="0" fontId="11" fillId="0" borderId="0" xfId="245" applyFont="1" applyAlignment="1">
      <alignment horizontal="center" vertical="center"/>
    </xf>
    <xf numFmtId="0" fontId="2" fillId="0" borderId="0" xfId="245" applyFont="1" applyAlignment="1">
      <alignment horizontal="center" vertical="center"/>
    </xf>
    <xf numFmtId="0" fontId="3" fillId="0" borderId="0" xfId="245" applyNumberFormat="1" applyFont="1" applyAlignment="1">
      <alignment horizontal="right" vertical="center"/>
    </xf>
    <xf numFmtId="0" fontId="7" fillId="0" borderId="3" xfId="245" applyFont="1" applyBorder="1" applyAlignment="1">
      <alignment horizontal="center" vertical="center" wrapText="1" shrinkToFit="1"/>
    </xf>
    <xf numFmtId="43" fontId="7" fillId="0" borderId="4" xfId="245" applyNumberFormat="1" applyFont="1" applyBorder="1" applyAlignment="1">
      <alignment horizontal="center" vertical="center" shrinkToFit="1"/>
    </xf>
    <xf numFmtId="43" fontId="7" fillId="0" borderId="3" xfId="245" applyNumberFormat="1" applyFont="1" applyBorder="1" applyAlignment="1">
      <alignment horizontal="center" vertical="center" shrinkToFit="1"/>
    </xf>
    <xf numFmtId="41" fontId="7" fillId="0" borderId="4" xfId="245" applyNumberFormat="1" applyFont="1" applyBorder="1" applyAlignment="1">
      <alignment horizontal="center" vertical="center" shrinkToFit="1"/>
    </xf>
    <xf numFmtId="43" fontId="3" fillId="0" borderId="4" xfId="0" applyNumberFormat="1" applyFont="1" applyFill="1" applyBorder="1" applyAlignment="1">
      <alignment horizontal="center" vertical="center" shrinkToFit="1"/>
    </xf>
    <xf numFmtId="222" fontId="8" fillId="0" borderId="3" xfId="0" applyNumberFormat="1" applyFont="1" applyBorder="1" applyAlignment="1">
      <alignment horizontal="center" shrinkToFit="1"/>
    </xf>
    <xf numFmtId="0" fontId="12" fillId="0" borderId="3" xfId="0" applyFont="1" applyBorder="1" applyAlignment="1">
      <alignment shrinkToFit="1"/>
    </xf>
    <xf numFmtId="0" fontId="12" fillId="0" borderId="3" xfId="0" applyFont="1" applyBorder="1" applyAlignment="1">
      <alignment horizontal="center" shrinkToFit="1"/>
    </xf>
    <xf numFmtId="0" fontId="12" fillId="0" borderId="3" xfId="0" applyFont="1" applyBorder="1" applyAlignment="1">
      <alignment horizontal="right" shrinkToFit="1"/>
    </xf>
    <xf numFmtId="2" fontId="13" fillId="2" borderId="3" xfId="0" applyNumberFormat="1" applyFont="1" applyFill="1" applyBorder="1" applyAlignment="1" applyProtection="1">
      <alignment horizontal="center" vertical="center" shrinkToFit="1"/>
      <protection locked="0"/>
    </xf>
    <xf numFmtId="57" fontId="13" fillId="0" borderId="3" xfId="0" applyNumberFormat="1" applyFont="1" applyBorder="1" applyAlignment="1">
      <alignment horizontal="center" vertical="center" shrinkToFit="1"/>
    </xf>
    <xf numFmtId="223" fontId="12" fillId="0" borderId="3" xfId="0" applyNumberFormat="1" applyFont="1" applyBorder="1" applyAlignment="1">
      <alignment shrinkToFit="1"/>
    </xf>
    <xf numFmtId="222" fontId="8" fillId="0" borderId="4" xfId="0" applyNumberFormat="1" applyFont="1" applyBorder="1" applyAlignment="1">
      <alignment horizontal="center" shrinkToFit="1"/>
    </xf>
    <xf numFmtId="57" fontId="12" fillId="0" borderId="8" xfId="0" applyNumberFormat="1" applyFont="1" applyFill="1" applyBorder="1" applyAlignment="1">
      <alignment horizontal="center" shrinkToFit="1"/>
    </xf>
    <xf numFmtId="0" fontId="12" fillId="0" borderId="8" xfId="0" applyFont="1" applyBorder="1" applyAlignment="1">
      <alignment shrinkToFit="1"/>
    </xf>
    <xf numFmtId="0" fontId="12" fillId="0" borderId="8" xfId="0" applyFont="1" applyBorder="1" applyAlignment="1">
      <alignment horizontal="center" shrinkToFit="1"/>
    </xf>
    <xf numFmtId="2" fontId="14" fillId="2" borderId="2" xfId="0" applyNumberFormat="1" applyFont="1" applyFill="1" applyBorder="1" applyAlignment="1" applyProtection="1">
      <alignment horizontal="center" vertical="center" shrinkToFit="1"/>
      <protection locked="0"/>
    </xf>
    <xf numFmtId="14" fontId="7" fillId="0" borderId="3" xfId="245" applyNumberFormat="1" applyFont="1" applyFill="1" applyBorder="1" applyAlignment="1">
      <alignment horizontal="center" shrinkToFit="1"/>
    </xf>
    <xf numFmtId="14" fontId="7" fillId="0" borderId="8" xfId="245" applyNumberFormat="1" applyFont="1" applyFill="1" applyBorder="1" applyAlignment="1">
      <alignment horizontal="center" shrinkToFit="1"/>
    </xf>
    <xf numFmtId="43" fontId="7" fillId="0" borderId="8" xfId="245" applyNumberFormat="1" applyFont="1" applyBorder="1" applyAlignment="1">
      <alignment horizontal="right" vertical="center" shrinkToFit="1"/>
    </xf>
    <xf numFmtId="3" fontId="7" fillId="0" borderId="8" xfId="245" applyNumberFormat="1" applyFont="1" applyBorder="1" applyAlignment="1">
      <alignment vertical="center" shrinkToFit="1"/>
    </xf>
    <xf numFmtId="224" fontId="7" fillId="0" borderId="3" xfId="305" applyNumberFormat="1" applyFont="1" applyBorder="1" applyAlignment="1">
      <alignment horizontal="center" vertical="center" shrinkToFit="1"/>
    </xf>
    <xf numFmtId="224" fontId="15" fillId="0" borderId="2" xfId="245" applyNumberFormat="1" applyFont="1" applyBorder="1" applyAlignment="1">
      <alignment shrinkToFit="1"/>
    </xf>
    <xf numFmtId="49" fontId="7" fillId="0" borderId="4" xfId="245" applyNumberFormat="1" applyFont="1" applyBorder="1" applyAlignment="1">
      <alignment horizontal="center" vertical="center" shrinkToFit="1"/>
    </xf>
    <xf numFmtId="43" fontId="7" fillId="0" borderId="3" xfId="305" applyNumberFormat="1" applyFont="1" applyBorder="1" applyAlignment="1">
      <alignment horizontal="center" vertical="center" shrinkToFit="1"/>
    </xf>
    <xf numFmtId="43" fontId="15" fillId="0" borderId="3" xfId="245" applyNumberFormat="1" applyFont="1" applyBorder="1" applyAlignment="1">
      <alignment vertical="center" shrinkToFit="1"/>
    </xf>
    <xf numFmtId="4" fontId="5" fillId="0" borderId="0" xfId="245" applyNumberFormat="1" applyFont="1" applyAlignment="1">
      <alignment horizontal="center" vertical="center"/>
    </xf>
    <xf numFmtId="4" fontId="5" fillId="0" borderId="0" xfId="245" applyNumberFormat="1" applyFont="1" applyAlignment="1">
      <alignment vertical="center"/>
    </xf>
    <xf numFmtId="0" fontId="3" fillId="0" borderId="3" xfId="0" applyFont="1" applyBorder="1" applyAlignment="1">
      <alignment horizontal="center" vertical="center"/>
    </xf>
    <xf numFmtId="222" fontId="3" fillId="0" borderId="3" xfId="0" applyNumberFormat="1" applyFont="1" applyBorder="1" applyAlignment="1">
      <alignment horizontal="left" vertical="center" shrinkToFit="1"/>
    </xf>
    <xf numFmtId="222" fontId="16" fillId="0" borderId="3" xfId="0" applyNumberFormat="1" applyFont="1" applyBorder="1" applyAlignment="1">
      <alignment horizontal="center" vertical="center" shrinkToFit="1"/>
    </xf>
    <xf numFmtId="222" fontId="3" fillId="0" borderId="3" xfId="0" applyNumberFormat="1" applyFont="1" applyBorder="1" applyAlignment="1">
      <alignment horizontal="center" vertical="center" shrinkToFit="1"/>
    </xf>
    <xf numFmtId="57" fontId="10" fillId="0" borderId="3" xfId="0" applyNumberFormat="1" applyFont="1" applyBorder="1" applyAlignment="1">
      <alignment horizontal="center"/>
    </xf>
    <xf numFmtId="57" fontId="17" fillId="0" borderId="3" xfId="0" applyNumberFormat="1" applyFont="1" applyBorder="1" applyAlignment="1">
      <alignment horizontal="center" vertical="center" shrinkToFit="1"/>
    </xf>
    <xf numFmtId="222" fontId="16" fillId="0" borderId="3" xfId="0" applyNumberFormat="1" applyFont="1" applyBorder="1" applyAlignment="1">
      <alignment horizontal="left" vertical="center" shrinkToFit="1"/>
    </xf>
    <xf numFmtId="49" fontId="18" fillId="0" borderId="3" xfId="0" applyNumberFormat="1" applyFont="1" applyFill="1" applyBorder="1" applyAlignment="1">
      <alignment vertical="center" shrinkToFit="1"/>
    </xf>
    <xf numFmtId="0" fontId="19" fillId="0" borderId="3" xfId="0" applyFont="1" applyFill="1" applyBorder="1" applyAlignment="1">
      <alignment horizontal="center" vertical="center" shrinkToFi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273" applyFont="1" applyFill="1" applyBorder="1" applyAlignment="1">
      <alignment horizontal="center" vertical="center" wrapText="1"/>
    </xf>
    <xf numFmtId="57" fontId="3" fillId="0" borderId="3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 shrinkToFit="1"/>
    </xf>
    <xf numFmtId="0" fontId="3" fillId="0" borderId="3" xfId="0" applyFont="1" applyFill="1" applyBorder="1" applyAlignment="1">
      <alignment horizontal="center" vertical="center" shrinkToFit="1"/>
    </xf>
    <xf numFmtId="0" fontId="20" fillId="0" borderId="0" xfId="274" applyFont="1" applyAlignment="1">
      <alignment vertical="center"/>
    </xf>
    <xf numFmtId="0" fontId="7" fillId="0" borderId="0" xfId="231" applyFont="1" applyAlignment="1">
      <alignment vertical="center"/>
    </xf>
    <xf numFmtId="0" fontId="5" fillId="0" borderId="0" xfId="231"/>
    <xf numFmtId="0" fontId="21" fillId="0" borderId="0" xfId="275" applyFont="1" applyAlignment="1">
      <alignment horizontal="center" vertical="center" wrapText="1"/>
    </xf>
    <xf numFmtId="0" fontId="22" fillId="0" borderId="0" xfId="275" applyFont="1" applyAlignment="1">
      <alignment horizontal="center" vertical="center" wrapText="1"/>
    </xf>
    <xf numFmtId="225" fontId="23" fillId="0" borderId="0" xfId="275" applyNumberFormat="1" applyFont="1" applyAlignment="1">
      <alignment horizontal="center" vertical="center"/>
    </xf>
    <xf numFmtId="225" fontId="24" fillId="0" borderId="0" xfId="275" applyNumberFormat="1" applyFont="1" applyAlignment="1">
      <alignment horizontal="center" vertical="center"/>
    </xf>
    <xf numFmtId="225" fontId="24" fillId="0" borderId="0" xfId="275" applyNumberFormat="1" applyFont="1" applyAlignment="1">
      <alignment horizontal="right" vertical="center"/>
    </xf>
    <xf numFmtId="0" fontId="7" fillId="0" borderId="0" xfId="274" applyFont="1" applyBorder="1" applyAlignment="1">
      <alignment horizontal="left" vertical="center"/>
    </xf>
    <xf numFmtId="0" fontId="7" fillId="0" borderId="0" xfId="274" applyFont="1" applyBorder="1" applyAlignment="1">
      <alignment horizontal="center" vertical="center" shrinkToFit="1"/>
    </xf>
    <xf numFmtId="0" fontId="20" fillId="0" borderId="0" xfId="274" applyFont="1" applyBorder="1" applyAlignment="1">
      <alignment horizontal="right" vertical="center" shrinkToFit="1"/>
    </xf>
    <xf numFmtId="4" fontId="20" fillId="0" borderId="0" xfId="274" applyNumberFormat="1" applyFont="1" applyBorder="1" applyAlignment="1">
      <alignment horizontal="center" vertical="center"/>
    </xf>
    <xf numFmtId="0" fontId="20" fillId="0" borderId="0" xfId="274" applyFont="1" applyBorder="1" applyAlignment="1">
      <alignment horizontal="right" vertical="center"/>
    </xf>
    <xf numFmtId="225" fontId="7" fillId="0" borderId="0" xfId="231" applyNumberFormat="1" applyFont="1" applyAlignment="1">
      <alignment vertical="center"/>
    </xf>
    <xf numFmtId="0" fontId="25" fillId="0" borderId="3" xfId="275" applyFont="1" applyBorder="1" applyAlignment="1">
      <alignment horizontal="center" vertical="center"/>
    </xf>
    <xf numFmtId="0" fontId="5" fillId="0" borderId="1" xfId="275" applyFont="1" applyBorder="1" applyAlignment="1">
      <alignment horizontal="center" vertical="center"/>
    </xf>
    <xf numFmtId="0" fontId="26" fillId="0" borderId="3" xfId="275" applyFont="1" applyBorder="1" applyAlignment="1">
      <alignment horizontal="center" vertical="center"/>
    </xf>
    <xf numFmtId="0" fontId="5" fillId="0" borderId="2" xfId="275" applyFont="1" applyBorder="1" applyAlignment="1">
      <alignment horizontal="center" vertical="center"/>
    </xf>
    <xf numFmtId="0" fontId="27" fillId="0" borderId="5" xfId="275" applyFont="1" applyBorder="1" applyAlignment="1">
      <alignment horizontal="center" vertical="center"/>
    </xf>
    <xf numFmtId="0" fontId="23" fillId="0" borderId="3" xfId="231" applyFont="1" applyBorder="1" applyAlignment="1" applyProtection="1">
      <alignment horizontal="left" vertical="center"/>
    </xf>
    <xf numFmtId="43" fontId="23" fillId="0" borderId="3" xfId="231" applyNumberFormat="1" applyFont="1" applyBorder="1" applyAlignment="1" applyProtection="1">
      <alignment horizontal="left" vertical="center"/>
    </xf>
    <xf numFmtId="43" fontId="23" fillId="0" borderId="3" xfId="246" applyNumberFormat="1" applyFont="1" applyFill="1" applyBorder="1" applyAlignment="1">
      <alignment horizontal="right" vertical="center"/>
    </xf>
    <xf numFmtId="43" fontId="23" fillId="0" borderId="3" xfId="275" applyNumberFormat="1" applyFont="1" applyFill="1" applyBorder="1" applyAlignment="1">
      <alignment horizontal="right" vertical="center"/>
    </xf>
    <xf numFmtId="0" fontId="27" fillId="0" borderId="3" xfId="275" applyFont="1" applyBorder="1" applyAlignment="1">
      <alignment horizontal="center" vertical="center"/>
    </xf>
    <xf numFmtId="0" fontId="28" fillId="0" borderId="3" xfId="275" applyFont="1" applyBorder="1" applyAlignment="1" applyProtection="1">
      <alignment horizontal="center" vertical="center"/>
    </xf>
    <xf numFmtId="226" fontId="28" fillId="0" borderId="3" xfId="275" applyNumberFormat="1" applyFont="1" applyBorder="1" applyAlignment="1">
      <alignment horizontal="right" vertical="center"/>
    </xf>
    <xf numFmtId="43" fontId="23" fillId="0" borderId="3" xfId="275" applyNumberFormat="1" applyFont="1" applyBorder="1" applyAlignment="1">
      <alignment horizontal="right" vertical="center"/>
    </xf>
    <xf numFmtId="0" fontId="23" fillId="0" borderId="0" xfId="275" applyFont="1" applyAlignment="1"/>
    <xf numFmtId="43" fontId="23" fillId="0" borderId="0" xfId="275" applyNumberFormat="1" applyFont="1" applyAlignment="1"/>
    <xf numFmtId="0" fontId="24" fillId="0" borderId="0" xfId="275" applyFont="1" applyAlignment="1">
      <alignment vertical="center"/>
    </xf>
    <xf numFmtId="0" fontId="20" fillId="0" borderId="0" xfId="274" applyFont="1" applyBorder="1" applyAlignment="1">
      <alignment vertical="center" shrinkToFit="1"/>
    </xf>
    <xf numFmtId="0" fontId="20" fillId="0" borderId="0" xfId="274" applyFont="1" applyAlignment="1">
      <alignment vertical="center" wrapText="1"/>
    </xf>
    <xf numFmtId="227" fontId="7" fillId="0" borderId="0" xfId="274" applyNumberFormat="1" applyFont="1" applyBorder="1" applyAlignment="1">
      <alignment horizontal="right" vertical="center"/>
    </xf>
    <xf numFmtId="0" fontId="7" fillId="0" borderId="0" xfId="231" applyFont="1" applyAlignment="1">
      <alignment vertical="center" wrapText="1"/>
    </xf>
  </cellXfs>
  <cellStyles count="32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??" xfId="49"/>
    <cellStyle name="?? [0]" xfId="50"/>
    <cellStyle name="??_0N-HANDLING " xfId="51"/>
    <cellStyle name="@_text" xfId="52"/>
    <cellStyle name="@ET_Style?@font-face" xfId="53"/>
    <cellStyle name="_(中企华)审计评估联合申报明细表.V1" xfId="54"/>
    <cellStyle name="_CBRE明细表" xfId="55"/>
    <cellStyle name="_ET_STYLE_NoName_00_" xfId="56"/>
    <cellStyle name="_KPMG original version" xfId="57"/>
    <cellStyle name="_KPMG original version_(中企华)审计评估联合申报明细表.V1" xfId="58"/>
    <cellStyle name="_KPMG original version_附件1：审计评估联合申报明细表" xfId="59"/>
    <cellStyle name="_long term loan - others 300504" xfId="60"/>
    <cellStyle name="_long term loan - others 300504_(中企华)审计评估联合申报明细表.V1" xfId="61"/>
    <cellStyle name="_long term loan - others 300504_KPMG original version" xfId="62"/>
    <cellStyle name="_long term loan - others 300504_KPMG original version_(中企华)审计评估联合申报明细表.V1" xfId="63"/>
    <cellStyle name="_long term loan - others 300504_KPMG original version_附件1：审计评估联合申报明细表" xfId="64"/>
    <cellStyle name="_long term loan - others 300504_Shenhua PBC package 050530" xfId="65"/>
    <cellStyle name="_long term loan - others 300504_Shenhua PBC package 050530_(中企华)审计评估联合申报明细表.V1" xfId="66"/>
    <cellStyle name="_long term loan - others 300504_Shenhua PBC package 050530_附件1：审计评估联合申报明细表" xfId="67"/>
    <cellStyle name="_long term loan - others 300504_附件1：审计评估联合申报明细表" xfId="68"/>
    <cellStyle name="_long term loan - others 300504_审计调查表.V3" xfId="69"/>
    <cellStyle name="_Part III.200406.Loan and Liabilities details.(Site Name)" xfId="70"/>
    <cellStyle name="_Part III.200406.Loan and Liabilities details.(Site Name)_(中企华)审计评估联合申报明细表.V1" xfId="71"/>
    <cellStyle name="_Part III.200406.Loan and Liabilities details.(Site Name)_KPMG original version" xfId="72"/>
    <cellStyle name="_Part III.200406.Loan and Liabilities details.(Site Name)_KPMG original version_(中企华)审计评估联合申报明细表.V1" xfId="73"/>
    <cellStyle name="_Part III.200406.Loan and Liabilities details.(Site Name)_KPMG original version_附件1：审计评估联合申报明细表" xfId="74"/>
    <cellStyle name="_Part III.200406.Loan and Liabilities details.(Site Name)_Shenhua PBC package 050530" xfId="75"/>
    <cellStyle name="_Part III.200406.Loan and Liabilities details.(Site Name)_Shenhua PBC package 050530_(中企华)审计评估联合申报明细表.V1" xfId="76"/>
    <cellStyle name="_Part III.200406.Loan and Liabilities details.(Site Name)_Shenhua PBC package 050530_附件1：审计评估联合申报明细表" xfId="77"/>
    <cellStyle name="_Part III.200406.Loan and Liabilities details.(Site Name)_附件1：审计评估联合申报明细表" xfId="78"/>
    <cellStyle name="_Part III.200406.Loan and Liabilities details.(Site Name)_审计调查表.V3" xfId="79"/>
    <cellStyle name="_Shenhua PBC package 050530" xfId="80"/>
    <cellStyle name="_Shenhua PBC package 050530_(中企华)审计评估联合申报明细表.V1" xfId="81"/>
    <cellStyle name="_Shenhua PBC package 050530_附件1：审计评估联合申报明细表" xfId="82"/>
    <cellStyle name="_房屋建筑评估申报表" xfId="83"/>
    <cellStyle name="_附件1：审计评估联合申报明细表" xfId="84"/>
    <cellStyle name="_审计调查表.V3" xfId="85"/>
    <cellStyle name="_文函专递0211-施工企业调查表（附件）" xfId="86"/>
    <cellStyle name="{Comma [0]}" xfId="87"/>
    <cellStyle name="{Comma}" xfId="88"/>
    <cellStyle name="{Date}" xfId="89"/>
    <cellStyle name="{Month}" xfId="90"/>
    <cellStyle name="{Percent}" xfId="91"/>
    <cellStyle name="{Thousand [0]}" xfId="92"/>
    <cellStyle name="{Thousand}" xfId="93"/>
    <cellStyle name="{Z'0000(1 dec)}" xfId="94"/>
    <cellStyle name="{Z'0000(4 dec)}" xfId="95"/>
    <cellStyle name="0%" xfId="96"/>
    <cellStyle name="0,0_x000d__x000a_NA_x000d__x000a_" xfId="97"/>
    <cellStyle name="0.0%" xfId="98"/>
    <cellStyle name="0.00%" xfId="99"/>
    <cellStyle name="³f¹ô [0]_PLDT" xfId="100"/>
    <cellStyle name="³f¹ô_PLDT" xfId="101"/>
    <cellStyle name="6mal" xfId="102"/>
    <cellStyle name="args.style" xfId="103"/>
    <cellStyle name="Body" xfId="104"/>
    <cellStyle name="Calc Currency (0)" xfId="105"/>
    <cellStyle name="category" xfId="106"/>
    <cellStyle name="Col Heads" xfId="107"/>
    <cellStyle name="ColHead" xfId="108"/>
    <cellStyle name="ColHead 2" xfId="109"/>
    <cellStyle name="ColLevel_0" xfId="110"/>
    <cellStyle name="Column Headings" xfId="111"/>
    <cellStyle name="Column$Headings" xfId="112"/>
    <cellStyle name="Column_Title" xfId="113"/>
    <cellStyle name="Comma  - Style1" xfId="114"/>
    <cellStyle name="Comma  - Style2" xfId="115"/>
    <cellStyle name="Comma  - Style3" xfId="116"/>
    <cellStyle name="Comma  - Style4" xfId="117"/>
    <cellStyle name="Comma  - Style5" xfId="118"/>
    <cellStyle name="Comma  - Style6" xfId="119"/>
    <cellStyle name="Comma  - Style7" xfId="120"/>
    <cellStyle name="Comma  - Style8" xfId="121"/>
    <cellStyle name="Comma [0]_!!!GO" xfId="122"/>
    <cellStyle name="Comma,0" xfId="123"/>
    <cellStyle name="Comma,1" xfId="124"/>
    <cellStyle name="Comma,2" xfId="125"/>
    <cellStyle name="Comma_!!!GO" xfId="126"/>
    <cellStyle name="comma-d" xfId="127"/>
    <cellStyle name="Copied" xfId="128"/>
    <cellStyle name="COST1" xfId="129"/>
    <cellStyle name="Currency [0]_ rislugp" xfId="130"/>
    <cellStyle name="Currency,0" xfId="131"/>
    <cellStyle name="Currency,2" xfId="132"/>
    <cellStyle name="Currency_ rislugp" xfId="133"/>
    <cellStyle name="custom" xfId="134"/>
    <cellStyle name="Date" xfId="135"/>
    <cellStyle name="Dezimal [0]_Pivot Table (2)" xfId="136"/>
    <cellStyle name="Entered" xfId="137"/>
    <cellStyle name="entry box" xfId="138"/>
    <cellStyle name="Euro" xfId="139"/>
    <cellStyle name="e鯪9Y_x000b_" xfId="140"/>
    <cellStyle name="Format Number Column" xfId="141"/>
    <cellStyle name="gcd" xfId="142"/>
    <cellStyle name="gcd 2" xfId="143"/>
    <cellStyle name="gcd 3" xfId="144"/>
    <cellStyle name="Grey" xfId="145"/>
    <cellStyle name="Head" xfId="146"/>
    <cellStyle name="HEADER" xfId="147"/>
    <cellStyle name="Header1" xfId="148"/>
    <cellStyle name="Header2" xfId="149"/>
    <cellStyle name="HideRow" xfId="150"/>
    <cellStyle name="Input [yellow]" xfId="151"/>
    <cellStyle name="Input Cells" xfId="152"/>
    <cellStyle name="InputArea" xfId="153"/>
    <cellStyle name="KPMG Heading 1" xfId="154"/>
    <cellStyle name="KPMG Heading 2" xfId="155"/>
    <cellStyle name="KPMG Heading 3" xfId="156"/>
    <cellStyle name="KPMG Heading 4" xfId="157"/>
    <cellStyle name="KPMG Normal" xfId="158"/>
    <cellStyle name="KPMG Normal Text" xfId="159"/>
    <cellStyle name="Lines Fill" xfId="160"/>
    <cellStyle name="Linked Cells" xfId="161"/>
    <cellStyle name="Millares [0]_96 Risk" xfId="162"/>
    <cellStyle name="Millares_96 Risk" xfId="163"/>
    <cellStyle name="Milliers [0]_!!!GO" xfId="164"/>
    <cellStyle name="Milliers_!!!GO" xfId="165"/>
    <cellStyle name="Model" xfId="166"/>
    <cellStyle name="Moneda [0]_96 Risk" xfId="167"/>
    <cellStyle name="Moneda_96 Risk" xfId="168"/>
    <cellStyle name="Monétaire [0]_!!!GO" xfId="169"/>
    <cellStyle name="Monétaire_!!!GO" xfId="170"/>
    <cellStyle name="Mon閠aire [0]_!!!GO" xfId="171"/>
    <cellStyle name="Mon閠aire_!!!GO" xfId="172"/>
    <cellStyle name="New Times Roman" xfId="173"/>
    <cellStyle name="no dec" xfId="174"/>
    <cellStyle name="Normal - Style1" xfId="175"/>
    <cellStyle name="Normal - Style1 2" xfId="176"/>
    <cellStyle name="Normal_ rislugp" xfId="177"/>
    <cellStyle name="Normalny_Arkusz1" xfId="178"/>
    <cellStyle name="Œ…‹æØ‚è [0.00]_Region Orders (2)" xfId="179"/>
    <cellStyle name="Œ…‹æØ‚è_Region Orders (2)" xfId="180"/>
    <cellStyle name="per.style" xfId="181"/>
    <cellStyle name="Percent [2]" xfId="182"/>
    <cellStyle name="Percent_!!!GO" xfId="183"/>
    <cellStyle name="Pourcentage_pldt" xfId="184"/>
    <cellStyle name="Prefilled" xfId="185"/>
    <cellStyle name="pricing" xfId="186"/>
    <cellStyle name="PSChar" xfId="187"/>
    <cellStyle name="PSDate" xfId="188"/>
    <cellStyle name="PSDec" xfId="189"/>
    <cellStyle name="PSHeading" xfId="190"/>
    <cellStyle name="PSInt" xfId="191"/>
    <cellStyle name="PSSpacer" xfId="192"/>
    <cellStyle name="QDF" xfId="193"/>
    <cellStyle name="RevList" xfId="194"/>
    <cellStyle name="RowLevel_0" xfId="195"/>
    <cellStyle name="Sheet Head" xfId="196"/>
    <cellStyle name="sstot" xfId="197"/>
    <cellStyle name="STANDARD" xfId="198"/>
    <cellStyle name="style" xfId="199"/>
    <cellStyle name="style1" xfId="200"/>
    <cellStyle name="style2" xfId="201"/>
    <cellStyle name="subhead" xfId="202"/>
    <cellStyle name="Subtotal" xfId="203"/>
    <cellStyle name="t" xfId="204"/>
    <cellStyle name="t_HVAC Equipment (3)" xfId="205"/>
    <cellStyle name="Times New Roman" xfId="206"/>
    <cellStyle name="UnlockedCell_Line" xfId="207"/>
    <cellStyle name="UnlockedCells" xfId="208"/>
    <cellStyle name="Währung [0]_Products" xfId="209"/>
    <cellStyle name="_laroux" xfId="210"/>
    <cellStyle name="籵_laroux" xfId="211"/>
    <cellStyle name="弇[0]_laroux" xfId="212"/>
    <cellStyle name="弇_laroux" xfId="213"/>
    <cellStyle name="弇煦路[0]_PERSONAL" xfId="214"/>
    <cellStyle name="弇煦路_PERSONAL" xfId="215"/>
    <cellStyle name="百分比 2" xfId="216"/>
    <cellStyle name="百分比 3" xfId="217"/>
    <cellStyle name="捠壿 [0.00]_Region Orders (2)" xfId="218"/>
    <cellStyle name="捠壿_Region Orders (2)" xfId="219"/>
    <cellStyle name="差_2019年附表" xfId="220"/>
    <cellStyle name="差_房屋建筑物评估申报表" xfId="221"/>
    <cellStyle name="差_评估明细表-1" xfId="222"/>
    <cellStyle name="差_资产评估结果汇总表" xfId="223"/>
    <cellStyle name="差_资产评估结果汇总表_评估明细表新1" xfId="224"/>
    <cellStyle name="差_资产评估结果汇总表_评估明细表新1_安鑫设备明细表(初稿)" xfId="225"/>
    <cellStyle name="差_资产评估结果汇总表_评估明细表新1_大田县腾龙新型建材明细表" xfId="226"/>
    <cellStyle name="差_资产评估结果汇总表_评估明细表新1_明溪昌盛液化气明细表 (初稿）" xfId="227"/>
    <cellStyle name="常规 10" xfId="228"/>
    <cellStyle name="常规 12 4" xfId="229"/>
    <cellStyle name="常规 12 4 3" xfId="230"/>
    <cellStyle name="常规 2" xfId="231"/>
    <cellStyle name="常规 2 11" xfId="232"/>
    <cellStyle name="常规 2 14" xfId="233"/>
    <cellStyle name="常规 2 2" xfId="234"/>
    <cellStyle name="常规 2 2 3" xfId="235"/>
    <cellStyle name="常规 2 25" xfId="236"/>
    <cellStyle name="常规 2 29" xfId="237"/>
    <cellStyle name="常规 2 3" xfId="238"/>
    <cellStyle name="常规 2 30" xfId="239"/>
    <cellStyle name="常规 2 31" xfId="240"/>
    <cellStyle name="常规 2 32" xfId="241"/>
    <cellStyle name="常规 2 4" xfId="242"/>
    <cellStyle name="常规 2 5" xfId="243"/>
    <cellStyle name="常规 2 6" xfId="244"/>
    <cellStyle name="常规 3" xfId="245"/>
    <cellStyle name="常规 3 2" xfId="246"/>
    <cellStyle name="常规 3 2 2" xfId="247"/>
    <cellStyle name="常规 3 2 2 2" xfId="248"/>
    <cellStyle name="常规 3 2 3" xfId="249"/>
    <cellStyle name="常规 3 3" xfId="250"/>
    <cellStyle name="常规 3 3 2" xfId="251"/>
    <cellStyle name="常规 3 4" xfId="252"/>
    <cellStyle name="常规 3 4 4" xfId="253"/>
    <cellStyle name="常规 3_德顺家具厂资产评估申报表" xfId="254"/>
    <cellStyle name="常规 4" xfId="255"/>
    <cellStyle name="常规 4 2" xfId="256"/>
    <cellStyle name="常规 4 3" xfId="257"/>
    <cellStyle name="常规 4 4" xfId="258"/>
    <cellStyle name="常规 5" xfId="259"/>
    <cellStyle name="常规 5 2" xfId="260"/>
    <cellStyle name="常规 5 3" xfId="261"/>
    <cellStyle name="常规 6" xfId="262"/>
    <cellStyle name="常规 6 2" xfId="263"/>
    <cellStyle name="常规 6 2 2" xfId="264"/>
    <cellStyle name="常规 6 3" xfId="265"/>
    <cellStyle name="常规 6 3 2" xfId="266"/>
    <cellStyle name="常规 6 4" xfId="267"/>
    <cellStyle name="常规 7" xfId="268"/>
    <cellStyle name="常规 8" xfId="269"/>
    <cellStyle name="常规 8 2" xfId="270"/>
    <cellStyle name="常规 89" xfId="271"/>
    <cellStyle name="常规 9" xfId="272"/>
    <cellStyle name="常规_Sheet1 2 2" xfId="273"/>
    <cellStyle name="常规_龙华食品设备明细表(定稿)" xfId="274"/>
    <cellStyle name="常规_资产评估结果汇总表" xfId="275"/>
    <cellStyle name="超链接 2" xfId="276"/>
    <cellStyle name="都寞_laroux" xfId="277"/>
    <cellStyle name="分级显示行_1_4附件二凯旋评估表" xfId="278"/>
    <cellStyle name="分级显示列_1_Book1" xfId="279"/>
    <cellStyle name="公司标准表" xfId="280"/>
    <cellStyle name="好 2" xfId="281"/>
    <cellStyle name="好_2019年附表" xfId="282"/>
    <cellStyle name="好_房屋建筑物评估申报表" xfId="283"/>
    <cellStyle name="好_评估明细表-1" xfId="284"/>
    <cellStyle name="好_资产评估结果汇总表" xfId="285"/>
    <cellStyle name="好_资产评估结果汇总表_评估明细表新1" xfId="286"/>
    <cellStyle name="好_资产评估结果汇总表_评估明细表新1_安鑫设备明细表(初稿)" xfId="287"/>
    <cellStyle name="好_资产评估结果汇总表_评估明细表新1_大田县腾龙新型建材明细表" xfId="288"/>
    <cellStyle name="好_资产评估结果汇总表_评估明细表新1_明溪昌盛液化气明细表 (初稿）" xfId="289"/>
    <cellStyle name="货币 2" xfId="290"/>
    <cellStyle name="货币 3" xfId="291"/>
    <cellStyle name="貨幣 [0]_laroux" xfId="292"/>
    <cellStyle name="貨幣_laroux" xfId="293"/>
    <cellStyle name="霓付 [0]_97MBO" xfId="294"/>
    <cellStyle name="霓付_97MBO" xfId="295"/>
    <cellStyle name="烹拳 [0]_97MBO" xfId="296"/>
    <cellStyle name="烹拳_97MBO" xfId="297"/>
    <cellStyle name="砯刽 [0]_laroux" xfId="298"/>
    <cellStyle name="砯刽_laroux" xfId="299"/>
    <cellStyle name="普通_ 白土" xfId="300"/>
    <cellStyle name="千分位[0]_ 白土" xfId="301"/>
    <cellStyle name="千分位_ 白土" xfId="302"/>
    <cellStyle name="千位[0]" xfId="303"/>
    <cellStyle name="千位_ 应交税金审定表" xfId="304"/>
    <cellStyle name="千位分隔 2" xfId="305"/>
    <cellStyle name="千位分隔 3" xfId="306"/>
    <cellStyle name="千位分隔 3 2" xfId="307"/>
    <cellStyle name="千位分隔 4" xfId="308"/>
    <cellStyle name="千位分隔 4 2" xfId="309"/>
    <cellStyle name="千位分隔[0] 2" xfId="310"/>
    <cellStyle name="钎霖_laroux" xfId="311"/>
    <cellStyle name="样式 1" xfId="312"/>
    <cellStyle name="一般_laroux" xfId="313"/>
    <cellStyle name="億啟[0]_laroux" xfId="314"/>
    <cellStyle name="億啟_laroux" xfId="315"/>
    <cellStyle name="昗弨_Pacific Region P&amp;L" xfId="316"/>
    <cellStyle name="寘嬫愗傝 [0.00]_Region Orders (2)" xfId="317"/>
    <cellStyle name="寘嬫愗傝_Region Orders (2)" xfId="318"/>
    <cellStyle name="资产" xfId="319"/>
    <cellStyle name="콤마 [0]_BOILER-CO1" xfId="320"/>
    <cellStyle name="콤마_BOILER-CO1" xfId="321"/>
    <cellStyle name="통화 [0]_BOILER-CO1" xfId="322"/>
    <cellStyle name="통화_BOILER-CO1" xfId="323"/>
    <cellStyle name="표준_0N-HANDLING " xfId="3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6.xml"/><Relationship Id="rId8" Type="http://schemas.openxmlformats.org/officeDocument/2006/relationships/externalLink" Target="externalLinks/externalLink5.xml"/><Relationship Id="rId7" Type="http://schemas.openxmlformats.org/officeDocument/2006/relationships/externalLink" Target="externalLinks/externalLink4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20" Type="http://schemas.openxmlformats.org/officeDocument/2006/relationships/styles" Target="styles.xml"/><Relationship Id="rId2" Type="http://schemas.openxmlformats.org/officeDocument/2006/relationships/worksheet" Target="worksheets/sheet2.xml"/><Relationship Id="rId19" Type="http://schemas.openxmlformats.org/officeDocument/2006/relationships/theme" Target="theme/theme1.xml"/><Relationship Id="rId18" Type="http://schemas.openxmlformats.org/officeDocument/2006/relationships/externalLink" Target="externalLinks/externalLink15.xml"/><Relationship Id="rId17" Type="http://schemas.openxmlformats.org/officeDocument/2006/relationships/externalLink" Target="externalLinks/externalLink14.xml"/><Relationship Id="rId16" Type="http://schemas.openxmlformats.org/officeDocument/2006/relationships/externalLink" Target="externalLinks/externalLink13.xml"/><Relationship Id="rId15" Type="http://schemas.openxmlformats.org/officeDocument/2006/relationships/externalLink" Target="externalLinks/externalLink12.xml"/><Relationship Id="rId14" Type="http://schemas.openxmlformats.org/officeDocument/2006/relationships/externalLink" Target="externalLinks/externalLink11.xml"/><Relationship Id="rId13" Type="http://schemas.openxmlformats.org/officeDocument/2006/relationships/externalLink" Target="externalLinks/externalLink10.xml"/><Relationship Id="rId12" Type="http://schemas.openxmlformats.org/officeDocument/2006/relationships/externalLink" Target="externalLinks/externalLink9.xml"/><Relationship Id="rId11" Type="http://schemas.openxmlformats.org/officeDocument/2006/relationships/externalLink" Target="externalLinks/externalLink8.xml"/><Relationship Id="rId10" Type="http://schemas.openxmlformats.org/officeDocument/2006/relationships/externalLink" Target="externalLinks/externalLink7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aglelu\temp\WFW311\TEMP\Spares\FILES\SMCTS2\SMCTSSP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aglelu\temp\WFW311\TEMP\fnl-gp2\ToolboxGP\Kor\OSP_Becht_Fin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\2020&#24180;&#35780;&#20272;\&#36164;&#20135;&#35780;&#20272;\3000&#31119;&#24314;&#23588;&#28330;&#36828;&#22266;&#24314;&#26448;&#21046;&#36896;&#26377;&#38480;&#20844;&#21496;&#65288;&#35774;&#22791;&#25269;&#25276;&#65289;\POWER%20ASSUMPTION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p\2020&#24180;&#35780;&#20272;\&#36164;&#20135;&#35780;&#20272;\3000&#31119;&#24314;&#23588;&#28330;&#36828;&#22266;&#24314;&#26448;&#21046;&#36896;&#26377;&#38480;&#20844;&#21496;&#65288;&#35774;&#22791;&#25269;&#25276;&#65289;\POWER%20ASSUMPTION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aglelu\temp\WFW311\TEMP\GP\tamer\DOS\TEMP\GPTLBX9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4\&#25253;&#21578;%20(e)\Documents%20and%20Settings\zt\&#26700;&#38754;\2010.11-12\WINDOWS\Desktop\copy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4\&#25253;&#21578;%20(e)\&#26356;&#26032;&#25991;&#26723;\&#22521;&#35757;&#36164;&#26009;\&#26862;&#26519;&#36164;&#28304;&#35780;&#20272;&#25945;&#26448;\&#33988;&#31215;&#35745;&#31639;&#23454;&#2036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aglelu\temp\WFW311\TEMP\GP\GP_Ph1\SBB-OIs\Hel-OI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p\&#25253;&#21578;%20(F)\My%20Documents\cop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aglelu\temp\WFW311\TEMP\GP\tamer\WINDOWS\GP_A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&#24037;&#20316;&#24213;&#31295;12.11\&#22303;&#22320;&#24213;&#31295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aglelu\temp\CHR\ARBEJDE\Q4DK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copy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aglelu\temp\WFW311\TEMP\Backup%20of%20Backup%20of%20LINDA%20LISTONE.xlk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aglelu\temp\KPCMS\My%20Documents\GOLDPYR4\ARENTO\TOOLBOX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eqpmad2"/>
      <sheetName val="POWER ASSUMPTIONS"/>
      <sheetName val="XL4Poppy"/>
      <sheetName val="Toolbox"/>
      <sheetName val="G.1R-Shou COP Gf"/>
      <sheetName val="机器设备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G.1R-Shou COP Gf"/>
      <sheetName val="POWER ASSUMPTIONS"/>
      <sheetName val="Main"/>
      <sheetName val="Open"/>
      <sheetName val="Financ. Overview"/>
      <sheetName val="Toolbox"/>
      <sheetName val="Sheet2"/>
      <sheetName val="XL4Popp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POWER ASSUMPTIONS"/>
      <sheetName val="Open"/>
      <sheetName val="G.1R-Shou COP Gf"/>
      <sheetName val="POWERASSUMPTIONS"/>
      <sheetName val="Sheet1"/>
      <sheetName val="Sheet2"/>
      <sheetName val="Sheet3"/>
      <sheetName val="本期发生"/>
      <sheetName val="11度华丹"/>
      <sheetName val="13度高浓"/>
      <sheetName val="13度分配表"/>
      <sheetName val="13.65度雪花"/>
      <sheetName val="13.6雪花分配表"/>
      <sheetName val="13.65度沈阳"/>
      <sheetName val="13.65沈阳分配表"/>
      <sheetName val="11度干啤"/>
      <sheetName val="酵造过滤分配"/>
      <sheetName val="新水分配表"/>
      <sheetName val="酿造煤水电"/>
      <sheetName val="酿造麦芽"/>
      <sheetName val="汇总表"/>
      <sheetName val="煤水电备份 "/>
      <sheetName val="10.5度成本表"/>
      <sheetName val="11度雪成本表"/>
      <sheetName val="11度亚特成本表"/>
      <sheetName val="雪花干成本表"/>
      <sheetName val="华丹成本表"/>
      <sheetName val="11度沈阳鲜成本表"/>
      <sheetName val="制品辅料"/>
      <sheetName val="制品煤水电"/>
      <sheetName val="制品瓶盖商标"/>
      <sheetName val="雪花分配表"/>
      <sheetName val="雪花干分配表"/>
      <sheetName val="沈阳鲜分配表"/>
      <sheetName val="华丹分配"/>
      <sheetName val="桶酒15L"/>
      <sheetName val="桶酒20L"/>
      <sheetName val="桶酒30L"/>
      <sheetName val="桶酒10L"/>
      <sheetName val="桶酒5L"/>
      <sheetName val="桶酒20L (雪) "/>
      <sheetName val="桶酒30L (雪)  "/>
      <sheetName val="桶酒15L(华）"/>
      <sheetName val="桶酒20L（华）"/>
      <sheetName val="桶酒30L（华）"/>
      <sheetName val="桶酒20L(雪花干）"/>
      <sheetName val="_REF!"/>
      <sheetName val="Toolbox"/>
      <sheetName val="说明"/>
      <sheetName val="销量"/>
      <sheetName val="共享"/>
      <sheetName val="促销活动"/>
      <sheetName val="活动"/>
      <sheetName val="总表"/>
      <sheetName val="XL4Poppy"/>
      <sheetName val="核算项目余额表"/>
      <sheetName val="±¾ÆÚ·¢Éú"/>
      <sheetName val="11¶È»ªµ¤"/>
      <sheetName val="13¶È¸ßÅ¨"/>
      <sheetName val="13¶È·ÖÅä±í"/>
      <sheetName val="13.65¶ÈÑ©»¨"/>
      <sheetName val="13.6Ñ©»¨·ÖÅä±í"/>
      <sheetName val="13.65¶ÈÉòÑô"/>
      <sheetName val="13.65ÉòÑô·ÖÅä±í"/>
      <sheetName val="11¶È¸ÉÆ¡"/>
      <sheetName val="½ÍÔì¹ýÂË·ÖÅä"/>
      <sheetName val="ÐÂË®·ÖÅä±í"/>
      <sheetName val="ÄðÔìÃºË®µç"/>
      <sheetName val="ÄðÔìÂóÑ¿"/>
      <sheetName val="»ã×Ü±í"/>
      <sheetName val="ÃºË®µç±¸·Ý "/>
      <sheetName val="10.5¶È³É±¾±í"/>
      <sheetName val="11¶ÈÑ©³É±¾±í"/>
      <sheetName val="11¶ÈÑÇÌØ³É±¾±í"/>
      <sheetName val="Ñ©»¨¸É³É±¾±í"/>
      <sheetName val="»ªµ¤³É±¾±í"/>
      <sheetName val="11¶ÈÉòÑôÏÊ³É±¾±í"/>
      <sheetName val="ÖÆÆ·¸¨ÁÏ"/>
      <sheetName val="ÖÆÆ·ÃºË®µç"/>
      <sheetName val="ÖÆÆ·Æ¿¸ÇÉÌ±ê"/>
      <sheetName val="Ñ©»¨·ÖÅä±í"/>
      <sheetName val="Ñ©»¨¸É·ÖÅä±í"/>
      <sheetName val="ÉòÑôÏÊ·ÖÅä±í"/>
      <sheetName val="»ªµ¤·ÖÅä"/>
      <sheetName val="Í°¾Æ15L"/>
      <sheetName val="Í°¾Æ20L"/>
      <sheetName val="Í°¾Æ30L"/>
      <sheetName val="Í°¾Æ10L"/>
      <sheetName val="Í°¾Æ5L"/>
      <sheetName val="Í°¾Æ20L (Ñ©) "/>
      <sheetName val="Í°¾Æ30L (Ñ©)  "/>
      <sheetName val="Í°¾Æ15L(»ª£©"/>
      <sheetName val="Í°¾Æ20L£¨»ª£©"/>
      <sheetName val="Í°¾Æ30L£¨»ª£©"/>
      <sheetName val="Í°¾Æ20L(Ñ©»¨¸É£©"/>
      <sheetName val="ËµÃ÷"/>
      <sheetName val="ÏúÁ¿"/>
      <sheetName val="¹²Ïí"/>
      <sheetName val="´ÙÏú»î¶¯"/>
      <sheetName val="»î¶¯"/>
      <sheetName val="×Ü±í"/>
      <sheetName val="ºËËãÏîÄ¿Óà¶î±í"/>
      <sheetName val="¡À__¨²¡¤¡é¨¦¨²"/>
      <sheetName val="11_¨¨_a¦Ì¡è"/>
      <sheetName val="13_¨¨___¡§"/>
      <sheetName val="13_¨¨¡¤___¡À¨ª"/>
      <sheetName val="13.65_¨¨___¡§"/>
      <sheetName val="13.6___¡§¡¤___¡À¨ª"/>
      <sheetName val="13.65_¨¨¨¦¨°__"/>
      <sheetName val="13.65¨¦¨°__¡¤___¡À¨ª"/>
      <sheetName val="11_¨¨_¨¦__"/>
      <sheetName val="_¨ª_¨¬1y__¡¤___"/>
      <sheetName val="D___¡¤___¡À¨ª"/>
      <sheetName val="_e_¨¬_o__¦Ì_"/>
      <sheetName val="_e_¨¬_¨®__"/>
      <sheetName val="__¡Á¨¹¡À¨ª"/>
      <sheetName val="_o__¦Ì_¡À_¡¤Y "/>
      <sheetName val="10.5_¨¨3¨¦¡À_¡À¨ª"/>
      <sheetName val="11_¨¨__3¨¦¡À_¡À¨ª"/>
      <sheetName val="11_¨¨__¨¬_3¨¦¡À_¡À¨ª"/>
      <sheetName val="___¡§_¨¦3¨¦¡À_¡À¨ª"/>
      <sheetName val="_a¦Ì¡è3¨¦¡À_¡À¨ª"/>
      <sheetName val="11_¨¨¨¦¨°___¨º3¨¦¡À_¡À¨ª"/>
      <sheetName val="___¡¤_¡§¨¢_"/>
      <sheetName val="___¡¤_o__¦Ì_"/>
      <sheetName val="___¡¤____¨¦¨¬¡À¨º"/>
      <sheetName val="___¡§¡¤___¡À¨ª"/>
      <sheetName val="___¡§_¨¦¡¤___¡À¨ª"/>
      <sheetName val="¨¦¨°___¨º¡¤___¡À¨ª"/>
      <sheetName val="_a¦Ì¡è¡¤___"/>
      <sheetName val="¨ª¡ã__15L"/>
      <sheetName val="¨ª¡ã__20L"/>
      <sheetName val="¨ª¡ã__30L"/>
      <sheetName val="¨ª¡ã__10L"/>
      <sheetName val="¨ª¡ã__5L"/>
      <sheetName val="¨ª¡ã__20L (__) "/>
      <sheetName val="¨ª¡ã__30L (__)  "/>
      <sheetName val="¨ª¡ã__15L(_a¡ê_"/>
      <sheetName val="¨ª¡ã__20L¡ê¡§_a¡ê_"/>
      <sheetName val="¨ª¡ã__30L¡ê¡§_a¡ê_"/>
      <sheetName val="¨ª¡ã__20L(___¡§_¨¦¡ê_"/>
      <sheetName val="_¦Ì_¡Â"/>
      <sheetName val="_¨²¨¢_"/>
      <sheetName val="12_¨ª"/>
      <sheetName val="¡ä¨´_¨²___¡¥"/>
      <sheetName val="___¡¥"/>
      <sheetName val="¡Á¨¹¡À¨ª"/>
      <sheetName val="o_______¨®¨¤__¡À¨ª"/>
      <sheetName val="22号"/>
      <sheetName val="SW-TEO"/>
      <sheetName val="B"/>
      <sheetName val="eqpmad2"/>
      <sheetName val="明细分类账"/>
      <sheetName val="企业表一"/>
      <sheetName val="M-5C"/>
      <sheetName val="M-5A"/>
      <sheetName val="所得税凭证抽查"/>
      <sheetName val="gvl"/>
      <sheetName val="BALANCE SHEET"/>
      <sheetName val="#REF"/>
      <sheetName val=""/>
      <sheetName val="物资采购含税转出"/>
      <sheetName val="M1-1A-1"/>
      <sheetName val="Financ. Overview"/>
      <sheetName val="E&amp;UA應收票據及帳款,營業收入"/>
      <sheetName val="F&amp;VA存貨及營業成本"/>
      <sheetName val="S衍生性金融商品及避險、或有及承諾事項"/>
      <sheetName val="N應付票據及帳款"/>
      <sheetName val="2002.1-6管理费用"/>
      <sheetName val="附件8---销售模式统计"/>
      <sheetName val="KKKKKKKK"/>
      <sheetName val="清单12.31"/>
      <sheetName val="P&amp;L weekly"/>
      <sheetName val="会计事项调整表"/>
      <sheetName val="GP analysis Per month"/>
      <sheetName val="Sales breakdown "/>
      <sheetName val="MA Adj. Test"/>
      <sheetName val="华泰"/>
      <sheetName val="华意"/>
      <sheetName val="资产负债表及损益表"/>
      <sheetName val="重要内部交易"/>
      <sheetName val="财务费用"/>
      <sheetName val="管理费用"/>
      <sheetName val="目录"/>
      <sheetName val="营业费用"/>
      <sheetName val="制造费用"/>
      <sheetName val="#REF!"/>
      <sheetName val="应收账款明细表"/>
      <sheetName val="2006"/>
      <sheetName val="折旧测试2007"/>
      <sheetName val="4产成品清单"/>
      <sheetName val="19采购明细"/>
      <sheetName val="索引"/>
      <sheetName val="三家其他应付公司"/>
      <sheetName val="________"/>
      <sheetName val="管理费用表分析-1"/>
      <sheetName val="6月"/>
      <sheetName val="工时统计"/>
      <sheetName val="_x005f_x0000__x005f_x0000__x005f_x0000__x005f_x0000__x0"/>
      <sheetName val="detail"/>
      <sheetName val="损益表（按单位)01"/>
      <sheetName val="YS02-02"/>
      <sheetName val="E1020"/>
      <sheetName val="敏感性分析参数"/>
      <sheetName val="投资计划及资金筹措表"/>
      <sheetName val="取费表"/>
      <sheetName val="敏感性分析表"/>
      <sheetName val="周转"/>
      <sheetName val="2002年关联方余额及交易"/>
      <sheetName val="CM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POWER ASSUMPTIONS"/>
      <sheetName val="Open"/>
      <sheetName val="G.1R-Shou COP Gf"/>
      <sheetName val="POWERASSUMPTIONS"/>
      <sheetName val="Sheet1"/>
      <sheetName val="Sheet2"/>
      <sheetName val="Sheet3"/>
      <sheetName val="本期发生"/>
      <sheetName val="11度华丹"/>
      <sheetName val="13度高浓"/>
      <sheetName val="13度分配表"/>
      <sheetName val="13.65度雪花"/>
      <sheetName val="13.6雪花分配表"/>
      <sheetName val="13.65度沈阳"/>
      <sheetName val="13.65沈阳分配表"/>
      <sheetName val="11度干啤"/>
      <sheetName val="酵造过滤分配"/>
      <sheetName val="新水分配表"/>
      <sheetName val="酿造煤水电"/>
      <sheetName val="酿造麦芽"/>
      <sheetName val="汇总表"/>
      <sheetName val="煤水电备份 "/>
      <sheetName val="10.5度成本表"/>
      <sheetName val="11度雪成本表"/>
      <sheetName val="11度亚特成本表"/>
      <sheetName val="雪花干成本表"/>
      <sheetName val="华丹成本表"/>
      <sheetName val="11度沈阳鲜成本表"/>
      <sheetName val="制品辅料"/>
      <sheetName val="制品煤水电"/>
      <sheetName val="制品瓶盖商标"/>
      <sheetName val="雪花分配表"/>
      <sheetName val="雪花干分配表"/>
      <sheetName val="沈阳鲜分配表"/>
      <sheetName val="华丹分配"/>
      <sheetName val="桶酒15L"/>
      <sheetName val="桶酒20L"/>
      <sheetName val="桶酒30L"/>
      <sheetName val="桶酒10L"/>
      <sheetName val="桶酒5L"/>
      <sheetName val="桶酒20L (雪) "/>
      <sheetName val="桶酒30L (雪)  "/>
      <sheetName val="桶酒15L(华）"/>
      <sheetName val="桶酒20L（华）"/>
      <sheetName val="桶酒30L（华）"/>
      <sheetName val="桶酒20L(雪花干）"/>
      <sheetName val="_REF!"/>
      <sheetName val="Toolbox"/>
      <sheetName val="说明"/>
      <sheetName val="销量"/>
      <sheetName val="共享"/>
      <sheetName val="促销活动"/>
      <sheetName val="活动"/>
      <sheetName val="总表"/>
      <sheetName val="XL4Poppy"/>
      <sheetName val="核算项目余额表"/>
      <sheetName val="±¾ÆÚ·¢Éú"/>
      <sheetName val="11¶È»ªµ¤"/>
      <sheetName val="13¶È¸ßÅ¨"/>
      <sheetName val="13¶È·ÖÅä±í"/>
      <sheetName val="13.65¶ÈÑ©»¨"/>
      <sheetName val="13.6Ñ©»¨·ÖÅä±í"/>
      <sheetName val="13.65¶ÈÉòÑô"/>
      <sheetName val="13.65ÉòÑô·ÖÅä±í"/>
      <sheetName val="11¶È¸ÉÆ¡"/>
      <sheetName val="½ÍÔì¹ýÂË·ÖÅä"/>
      <sheetName val="ÐÂË®·ÖÅä±í"/>
      <sheetName val="ÄðÔìÃºË®µç"/>
      <sheetName val="ÄðÔìÂóÑ¿"/>
      <sheetName val="»ã×Ü±í"/>
      <sheetName val="ÃºË®µç±¸·Ý "/>
      <sheetName val="10.5¶È³É±¾±í"/>
      <sheetName val="11¶ÈÑ©³É±¾±í"/>
      <sheetName val="11¶ÈÑÇÌØ³É±¾±í"/>
      <sheetName val="Ñ©»¨¸É³É±¾±í"/>
      <sheetName val="»ªµ¤³É±¾±í"/>
      <sheetName val="11¶ÈÉòÑôÏÊ³É±¾±í"/>
      <sheetName val="ÖÆÆ·¸¨ÁÏ"/>
      <sheetName val="ÖÆÆ·ÃºË®µç"/>
      <sheetName val="ÖÆÆ·Æ¿¸ÇÉÌ±ê"/>
      <sheetName val="Ñ©»¨·ÖÅä±í"/>
      <sheetName val="Ñ©»¨¸É·ÖÅä±í"/>
      <sheetName val="ÉòÑôÏÊ·ÖÅä±í"/>
      <sheetName val="»ªµ¤·ÖÅä"/>
      <sheetName val="Í°¾Æ15L"/>
      <sheetName val="Í°¾Æ20L"/>
      <sheetName val="Í°¾Æ30L"/>
      <sheetName val="Í°¾Æ10L"/>
      <sheetName val="Í°¾Æ5L"/>
      <sheetName val="Í°¾Æ20L (Ñ©) "/>
      <sheetName val="Í°¾Æ30L (Ñ©)  "/>
      <sheetName val="Í°¾Æ15L(»ª£©"/>
      <sheetName val="Í°¾Æ20L£¨»ª£©"/>
      <sheetName val="Í°¾Æ30L£¨»ª£©"/>
      <sheetName val="Í°¾Æ20L(Ñ©»¨¸É£©"/>
      <sheetName val="ËµÃ÷"/>
      <sheetName val="ÏúÁ¿"/>
      <sheetName val="¹²Ïí"/>
      <sheetName val="´ÙÏú»î¶¯"/>
      <sheetName val="»î¶¯"/>
      <sheetName val="×Ü±í"/>
      <sheetName val="ºËËãÏîÄ¿Óà¶î±í"/>
      <sheetName val="¡À__¨²¡¤¡é¨¦¨²"/>
      <sheetName val="11_¨¨_a¦Ì¡è"/>
      <sheetName val="13_¨¨___¡§"/>
      <sheetName val="13_¨¨¡¤___¡À¨ª"/>
      <sheetName val="13.65_¨¨___¡§"/>
      <sheetName val="13.6___¡§¡¤___¡À¨ª"/>
      <sheetName val="13.65_¨¨¨¦¨°__"/>
      <sheetName val="13.65¨¦¨°__¡¤___¡À¨ª"/>
      <sheetName val="11_¨¨_¨¦__"/>
      <sheetName val="_¨ª_¨¬1y__¡¤___"/>
      <sheetName val="D___¡¤___¡À¨ª"/>
      <sheetName val="_e_¨¬_o__¦Ì_"/>
      <sheetName val="_e_¨¬_¨®__"/>
      <sheetName val="__¡Á¨¹¡À¨ª"/>
      <sheetName val="_o__¦Ì_¡À_¡¤Y "/>
      <sheetName val="10.5_¨¨3¨¦¡À_¡À¨ª"/>
      <sheetName val="11_¨¨__3¨¦¡À_¡À¨ª"/>
      <sheetName val="11_¨¨__¨¬_3¨¦¡À_¡À¨ª"/>
      <sheetName val="___¡§_¨¦3¨¦¡À_¡À¨ª"/>
      <sheetName val="_a¦Ì¡è3¨¦¡À_¡À¨ª"/>
      <sheetName val="11_¨¨¨¦¨°___¨º3¨¦¡À_¡À¨ª"/>
      <sheetName val="___¡¤_¡§¨¢_"/>
      <sheetName val="___¡¤_o__¦Ì_"/>
      <sheetName val="___¡¤____¨¦¨¬¡À¨º"/>
      <sheetName val="___¡§¡¤___¡À¨ª"/>
      <sheetName val="___¡§_¨¦¡¤___¡À¨ª"/>
      <sheetName val="¨¦¨°___¨º¡¤___¡À¨ª"/>
      <sheetName val="_a¦Ì¡è¡¤___"/>
      <sheetName val="¨ª¡ã__15L"/>
      <sheetName val="¨ª¡ã__20L"/>
      <sheetName val="¨ª¡ã__30L"/>
      <sheetName val="¨ª¡ã__10L"/>
      <sheetName val="¨ª¡ã__5L"/>
      <sheetName val="¨ª¡ã__20L (__) "/>
      <sheetName val="¨ª¡ã__30L (__)  "/>
      <sheetName val="¨ª¡ã__15L(_a¡ê_"/>
      <sheetName val="¨ª¡ã__20L¡ê¡§_a¡ê_"/>
      <sheetName val="¨ª¡ã__30L¡ê¡§_a¡ê_"/>
      <sheetName val="¨ª¡ã__20L(___¡§_¨¦¡ê_"/>
      <sheetName val="_¦Ì_¡Â"/>
      <sheetName val="_¨²¨¢_"/>
      <sheetName val="12_¨ª"/>
      <sheetName val="¡ä¨´_¨²___¡¥"/>
      <sheetName val="___¡¥"/>
      <sheetName val="¡Á¨¹¡À¨ª"/>
      <sheetName val="o_______¨®¨¤__¡À¨ª"/>
      <sheetName val="22号"/>
      <sheetName val="SW-TEO"/>
      <sheetName val="B"/>
      <sheetName val="eqpmad2"/>
      <sheetName val="明细分类账"/>
      <sheetName val="企业表一"/>
      <sheetName val="M-5C"/>
      <sheetName val="M-5A"/>
      <sheetName val="所得税凭证抽查"/>
      <sheetName val="gvl"/>
      <sheetName val="BALANCE SHEET"/>
      <sheetName val="#REF"/>
      <sheetName val=""/>
      <sheetName val="物资采购含税转出"/>
      <sheetName val="M1-1A-1"/>
      <sheetName val="Financ. Overview"/>
      <sheetName val="E&amp;UA應收票據及帳款,營業收入"/>
      <sheetName val="F&amp;VA存貨及營業成本"/>
      <sheetName val="S衍生性金融商品及避險、或有及承諾事項"/>
      <sheetName val="N應付票據及帳款"/>
      <sheetName val="2002.1-6管理费用"/>
      <sheetName val="附件8---销售模式统计"/>
      <sheetName val="KKKKKKKK"/>
      <sheetName val="清单12.31"/>
      <sheetName val="P&amp;L weekly"/>
      <sheetName val="会计事项调整表"/>
      <sheetName val="GP analysis Per month"/>
      <sheetName val="Sales breakdown "/>
      <sheetName val="MA Adj. Test"/>
      <sheetName val="华泰"/>
      <sheetName val="华意"/>
      <sheetName val="资产负债表及损益表"/>
      <sheetName val="重要内部交易"/>
      <sheetName val="财务费用"/>
      <sheetName val="管理费用"/>
      <sheetName val="目录"/>
      <sheetName val="营业费用"/>
      <sheetName val="制造费用"/>
      <sheetName val="#REF!"/>
      <sheetName val="应收账款明细表"/>
      <sheetName val="2006"/>
      <sheetName val="折旧测试2007"/>
      <sheetName val="4产成品清单"/>
      <sheetName val="19采购明细"/>
      <sheetName val="索引"/>
      <sheetName val="三家其他应付公司"/>
      <sheetName val="________"/>
      <sheetName val="管理费用表分析-1"/>
      <sheetName val="6月"/>
      <sheetName val="工时统计"/>
      <sheetName val="_x005f_x0000__x005f_x0000__x005f_x0000__x005f_x0000__x0"/>
      <sheetName val="detail"/>
      <sheetName val="损益表（按单位)01"/>
      <sheetName val="YS02-02"/>
      <sheetName val="E1020"/>
      <sheetName val="敏感性分析参数"/>
      <sheetName val="投资计划及资金筹措表"/>
      <sheetName val="取费表"/>
      <sheetName val="敏感性分析表"/>
      <sheetName val="周转"/>
      <sheetName val="2002年关联方余额及交易"/>
      <sheetName val="CM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Toolbox"/>
      <sheetName val="林木资产外业计算结果一览表"/>
      <sheetName val="计算表"/>
      <sheetName val="XL4Poppy"/>
      <sheetName val="机器设备"/>
      <sheetName val="SW-TEO"/>
      <sheetName val="POWER ASSUMPTIONS"/>
      <sheetName val="代码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报废建筑物"/>
      <sheetName val="应收帐款"/>
      <sheetName val="预付帐款"/>
      <sheetName val="应付帐款"/>
      <sheetName val="机器设备"/>
      <sheetName val="G.1R-Shou COP Gf"/>
      <sheetName val="POWER ASSUMP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小班一览表"/>
      <sheetName val="Sheet2"/>
      <sheetName val="蓄积量计算实例"/>
      <sheetName val="回归结果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W-TEO"/>
      <sheetName val="eqpmad2"/>
      <sheetName val="Financ. Overview"/>
      <sheetName val="Toolbox"/>
      <sheetName val="POWER ASSUMPTIONS"/>
      <sheetName val="基本情况"/>
      <sheetName val="Open"/>
      <sheetName val="代码表"/>
      <sheetName val="Mai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报废建筑物"/>
      <sheetName val="应收帐款"/>
      <sheetName val="预付帐款"/>
      <sheetName val="应付帐款"/>
      <sheetName val="机器设备"/>
      <sheetName val="表2构筑物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Financ. Overview"/>
      <sheetName val="Toolbox"/>
      <sheetName val="机器设备"/>
      <sheetName val="Main"/>
      <sheetName val=" 幼龄林营林成本"/>
      <sheetName val="Sheet2"/>
      <sheetName val="XL4Poppy"/>
      <sheetName val="GP_A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操作表"/>
      <sheetName val="调查分析表"/>
      <sheetName val="土地一般因素"/>
      <sheetName val="成本逼近"/>
      <sheetName val="土地调查评价表-工业用地"/>
      <sheetName val="土地调查评价表-商业用地"/>
      <sheetName val="居住用地"/>
      <sheetName val="工业"/>
      <sheetName val="住宅"/>
      <sheetName val="商业"/>
      <sheetName val="土地租赁"/>
      <sheetName val="房地出租"/>
      <sheetName val="生产企业不动产"/>
      <sheetName val="XL4Poppy"/>
      <sheetName val="封面"/>
      <sheetName val="毕马威联系人"/>
      <sheetName val="资产负债表项目与会计科目对照表"/>
      <sheetName val="1.0 现金"/>
      <sheetName val="1.1 运送中现金"/>
      <sheetName val="1.2 银行存款"/>
      <sheetName val="2.0 贵金属"/>
      <sheetName val="3.0 存放中央银行款项"/>
      <sheetName val="4.0 存放拆放同业和金融性公司款项"/>
      <sheetName val="5.0 贷款分析(按性质)"/>
      <sheetName val="5.1 按客户性质分类"/>
      <sheetName val="5.2 非应计贷款与后三类贷款调节表"/>
      <sheetName val="5.3-贷款分析(按原发放日期分析)"/>
      <sheetName val="5.4- 贷款分析(按逾期日分析)"/>
      <sheetName val="6.0 贴现分析(按汇票性质,风险分析)"/>
      <sheetName val="6.1 再贴现资金"/>
      <sheetName val="7.0 呆账准备金"/>
      <sheetName val="8.0 投资分类表"/>
      <sheetName val="8.1 增减变动情况"/>
      <sheetName val="8.2 短期债券投资明细表"/>
      <sheetName val="8.3 长期债券投资明细表"/>
      <sheetName val="8.4 股权投资明细表"/>
      <sheetName val="8.5 短期债券投资销售"/>
      <sheetName val="8.6 长期债券投资销售"/>
      <sheetName val="8.7 股权投资销售"/>
      <sheetName val="9.0 代理证券"/>
      <sheetName val="10.0 买入返售证券款"/>
      <sheetName val="10.1 买入返售证券款明细表"/>
      <sheetName val="11.0 应收账款增减变动情况和帐龄分析"/>
      <sheetName val="12.0 其它应收款帐龄分析"/>
      <sheetName val="12.1 其它应收款明细表"/>
      <sheetName val="13.0 待处理流动资产损益明细表"/>
      <sheetName val="14.0 固定资产和在建工程"/>
      <sheetName val="14.1 固定资产内部转入"/>
      <sheetName val="14.2 固定资产内部转出"/>
      <sheetName val="14.3 由第三方保管的固定资产"/>
      <sheetName val="14.4 持有作经营租赁用途的固定资产"/>
      <sheetName val="14.5 闲置的固定资产"/>
      <sheetName val="14.6 以银行以外名义持有的固定资产"/>
      <sheetName val="14.7 作抵押用途的固定资产"/>
      <sheetName val="14.8 其他所有权,使用权带有限制的固定资产"/>
      <sheetName val="14.9 以重估值记帐的固定资产"/>
      <sheetName val="14.10 在建工程"/>
      <sheetName val="14.11 融资租入固定资产"/>
      <sheetName val="14.12 帐外资产"/>
      <sheetName val="14.13 资本承担"/>
      <sheetName val="14.14 土地"/>
      <sheetName val="14.15 提足折旧的固定资产"/>
      <sheetName val="15.0 固定资产清理明细表"/>
      <sheetName val="16.0 待处理固定资产损益明细表"/>
      <sheetName val="17.0 无形资产"/>
      <sheetName val="17.1 土地使用权"/>
      <sheetName val="17.2 其它无形资产"/>
      <sheetName val="18.0 长期待摊费用增减变动情况"/>
      <sheetName val="18.1 长期待摊费用明细表"/>
      <sheetName val="19.0 系统内往来"/>
      <sheetName val="20.0 待处理抵贷资产"/>
      <sheetName val="21.0 待处理资产明细表"/>
      <sheetName val="22.0 向中央银行借款明细表"/>
      <sheetName val="23.0 同业存放拆入和金融性公司拆入款项"/>
      <sheetName val="24.0 应解汇款"/>
      <sheetName val="25.0 汇出汇款"/>
      <sheetName val="26.0 应付帐款增减变动情况和帐龄分析"/>
      <sheetName val="27.0 其他应付款帐龄分析"/>
      <sheetName val="27.1 其他应付款明细表"/>
      <sheetName val="27.2 应付工资"/>
      <sheetName val="27.3 应付福利费"/>
      <sheetName val="27.4 预提费用增减变动情况"/>
      <sheetName val="28.0 应交税金"/>
      <sheetName val="29.0 保证金明细表"/>
      <sheetName val="30.0 发行长期债券"/>
      <sheetName val="31.0 长期借款"/>
      <sheetName val="32.0 员工之房改情况调查表"/>
      <sheetName val="33.0 委托贷款,委托贷款基金"/>
      <sheetName val="34.0 股权投资收益分类表"/>
      <sheetName val="35.0 专项其它收入"/>
      <sheetName val="36.0 专项其它支出"/>
      <sheetName val="37.0 以前年度损益调整"/>
      <sheetName val="38.0 - 开出保函"/>
      <sheetName val="38.1-开出信用证"/>
      <sheetName val="38.2 应收各项托收款项"/>
      <sheetName val="38.3 表外未履约期权合同"/>
      <sheetName val="38.4 表外未履约掉期合同"/>
      <sheetName val="38.5 表外未履约外汇合同"/>
      <sheetName val="38.6 或有负债明细表"/>
      <sheetName val="38.6.1 未决诉讼"/>
      <sheetName val="38.7 经营性租赁支出及承诺"/>
      <sheetName val="39.0 资产流动性情况"/>
      <sheetName val="39.1分币种列示资产负债"/>
      <sheetName val="39.2 收益率差异"/>
      <sheetName val="40.0 利息收支变动原因"/>
      <sheetName val="40.1 按业务类型披露"/>
      <sheetName val="40.2 贷款结构分析"/>
      <sheetName val="40.2.1 业务与相关会计科目对照表"/>
      <sheetName val="40.3 专项拨备变动"/>
      <sheetName val="41.0 对外实体投资"/>
      <sheetName val="会计帐与传输总数调节表"/>
      <sheetName val="20.0 待处理抵债资产"/>
      <sheetName val="27.5 应付利润增减变动情况"/>
      <sheetName val="38.6.2 已决未记帐诉讼"/>
      <sheetName val="40.2.2 业务与相关会计科目对照表 (外币)"/>
      <sheetName val="40.3 核销和年內回收款项分类"/>
      <sheetName val="41.1 自办经济实体"/>
      <sheetName val="42.0-关联方交易"/>
      <sheetName val="汇总"/>
      <sheetName val="置"/>
      <sheetName val="赤"/>
      <sheetName val="大"/>
      <sheetName val="红"/>
      <sheetName val="开"/>
      <sheetName val="湄"/>
      <sheetName val="仁"/>
      <sheetName val="绥"/>
      <sheetName val="桐"/>
      <sheetName val="营"/>
      <sheetName val="余"/>
      <sheetName val="正"/>
      <sheetName val="县"/>
      <sheetName val="5.0 贷款分析(按性质) "/>
      <sheetName val="5.3-贷款分析(按原发放日期分析)2003-6-30"/>
      <sheetName val="39。0 资产流动性情况"/>
      <sheetName val="Sheet1"/>
      <sheetName val="Sheet2"/>
      <sheetName val="Sheet3"/>
      <sheetName val="目录"/>
      <sheetName val="表1"/>
      <sheetName val="表2"/>
      <sheetName val="表3流动资产汇总表"/>
      <sheetName val="表3-1-1库存现金"/>
      <sheetName val="表3-1-2运送中现金"/>
      <sheetName val="表3-1-3银行存款"/>
      <sheetName val="表3-2贵金属"/>
      <sheetName val="表3-3存放中央银行款项"/>
      <sheetName val="表3-4存放同业款项"/>
      <sheetName val="表3-5拆放同业款项"/>
      <sheetName val="表3-6拆放金融性公司"/>
      <sheetName val="表3-7短期贷款汇总表"/>
      <sheetName val="表3-7-1短期贷款（对公）"/>
      <sheetName val="表3-7-2短期贷款（对私）"/>
      <sheetName val="表3-8应收进出口押汇"/>
      <sheetName val="表3-9应收账款"/>
      <sheetName val="表3-10其他应收款"/>
      <sheetName val="表3-11贴现"/>
      <sheetName val="表3-12短期投资"/>
      <sheetName val="表3-13代理证券"/>
      <sheetName val="表3-14买入返售证券"/>
      <sheetName val="表3-15待处理流动资产净损失"/>
      <sheetName val="表3-16一年内到期长期投资"/>
      <sheetName val="表4-1-1中长期贷款（对公）"/>
      <sheetName val="表4-1-2中长期贷款（对私）"/>
      <sheetName val="表4-2不良贷款（含对公、私）"/>
      <sheetName val="表5长期投资汇总表"/>
      <sheetName val="表5-1长期股权投资"/>
      <sheetName val="表5-2长期非剥离债转股"/>
      <sheetName val="表5-3长期债券投资"/>
      <sheetName val="表6固定资产汇总表"/>
      <sheetName val="表6-1-1建筑物"/>
      <sheetName val="表6-1-2构筑物"/>
      <sheetName val="表6-2-1机器设备"/>
      <sheetName val="表6-2-2车辆"/>
      <sheetName val="表6-3-1土建在建工程"/>
      <sheetName val="表6-3-2设备在建工程"/>
      <sheetName val="表6-4固定资产清理"/>
      <sheetName val="表6-5待处理固定资产净损失"/>
      <sheetName val="表7-1土地使用权"/>
      <sheetName val="表7-2无形资产-其他无形资产"/>
      <sheetName val="表8-1长期待摊费用"/>
      <sheetName val="表9其他资产"/>
      <sheetName val="表9-1待处理抵债房屋"/>
      <sheetName val="表9-2待处理抵债土地"/>
      <sheetName val="表9-3待处理抵债交通工具"/>
      <sheetName val="表9-4待处理抵债机器设备"/>
      <sheetName val="表9-5待处理抵债权利凭证"/>
      <sheetName val="表9-6待处理其他抵债资产"/>
      <sheetName val="表9-7抵债资产待处理损溢"/>
      <sheetName val="表9-8待处理资产"/>
      <sheetName val="表10流动负债汇总表"/>
      <sheetName val="表10-1短期存款"/>
      <sheetName val="表10-2短期储蓄存款"/>
      <sheetName val="表10-3财政性存款"/>
      <sheetName val="表10-4向央行借款"/>
      <sheetName val="表10-5同业存放款"/>
      <sheetName val="表10-6同业拆入"/>
      <sheetName val="表10-7金融性公司拆入"/>
      <sheetName val="表10-8应解汇款"/>
      <sheetName val="表10-9汇出汇款"/>
      <sheetName val="表10-10应付代理证券款项"/>
      <sheetName val="表10-11应付账款"/>
      <sheetName val="表10-12其它应付款"/>
      <sheetName val="表10-13应付工资"/>
      <sheetName val="表10-14应付福利费"/>
      <sheetName val="表10-15应交税金"/>
      <sheetName val="表10-16应付利润"/>
      <sheetName val="表10-17预提费用"/>
      <sheetName val="表10-18发行短期债券"/>
      <sheetName val="表10-19一年内到期的长期负债"/>
      <sheetName val="表11长期负债汇总"/>
      <sheetName val="表11-1长期存款"/>
      <sheetName val="表11-2长期储蓄存款"/>
      <sheetName val="表11-3保证金"/>
      <sheetName val="表11-4发行长期债券"/>
      <sheetName val="表11-5长期借款"/>
      <sheetName val="表11-6长期应付款"/>
      <sheetName val="表12其他负债"/>
      <sheetName val="表12-1委托贷款"/>
      <sheetName val="表12-2委托贷款基金"/>
      <sheetName val="12.1 其宁应收款明细表"/>
      <sheetName val="20.0 附表"/>
      <sheetName val="29.0 附表"/>
      <sheetName val="33.0 附表（1）"/>
      <sheetName val="33.0 附表（2）"/>
      <sheetName val="33.0 附表（3）"/>
      <sheetName val="33.0 附表（4）"/>
      <sheetName val="33.0 附表（5）"/>
      <sheetName val="表3-6买汇及贴现"/>
      <sheetName val="表3-7短期贷款汇总"/>
      <sheetName val="表3-7-2短期贷款(对私)"/>
      <sheetName val="表3-8贸易融资"/>
      <sheetName val="表3-9应收利息"/>
      <sheetName val="表3-10应收股利"/>
      <sheetName val="表3-11其他应收款"/>
      <sheetName val="表3-13买入返售款项"/>
      <sheetName val="表3-14待摊费用"/>
      <sheetName val="表3-15一年内到期的长期资产"/>
      <sheetName val="表3-16其他流动资产"/>
      <sheetName val="表4-1中长期贷款汇总"/>
      <sheetName val="表4-1-2中长期贷款 (对私)"/>
      <sheetName val="表4-3长期投资汇总表"/>
      <sheetName val="表4-3-1长期股权投资"/>
      <sheetName val="表4-3-2长期信托债转股"/>
      <sheetName val="表4-3-3长期债权投资"/>
      <sheetName val="表5固定资产汇总表 "/>
      <sheetName val="表5-1-1建筑物"/>
      <sheetName val="房地产评估调查表"/>
      <sheetName val="表5-1-2构筑物"/>
      <sheetName val="表5-2-1营业器具"/>
      <sheetName val="表5-2-2交通工具"/>
      <sheetName val="B11车辆状况调查表"/>
      <sheetName val="表5-2-3电子设备"/>
      <sheetName val="表5-2-4租赁器具及设备"/>
      <sheetName val="设备附表1"/>
      <sheetName val="表5-3-1土建在建工程"/>
      <sheetName val="设备附表2"/>
      <sheetName val="表5-3-2设备在建工程"/>
      <sheetName val="表5-4固定资产清理"/>
      <sheetName val="表5-5待处理固定资产净损失"/>
      <sheetName val="表6-1无形资产－土地"/>
      <sheetName val="表6-2无形资产-其他无形资产"/>
      <sheetName val="表7长期待摊费用"/>
      <sheetName val="表8抵债资产汇总表"/>
      <sheetName val="表8-1抵债房屋"/>
      <sheetName val="表8-2抵债土地"/>
      <sheetName val="表8-3抵债交通工具"/>
      <sheetName val="表8-4抵债机器设备"/>
      <sheetName val="表8-5抵债权利凭证"/>
      <sheetName val="表8-6其他抵债资产"/>
      <sheetName val="表8-7抵债资产待处理损溢"/>
      <sheetName val="表9其他长期资产"/>
      <sheetName val="表10-3向央行借款"/>
      <sheetName val="表10-4票据融资"/>
      <sheetName val="表10-7卖出回购款项"/>
      <sheetName val="表10-10存入保证金 "/>
      <sheetName val="表10-11应付利息"/>
      <sheetName val="表10-18递延收益"/>
      <sheetName val="表10-19预计负债"/>
      <sheetName val="表10-20一年内到期的长期负债"/>
      <sheetName val="表10－21其他流动负债"/>
      <sheetName val="表11-3转贷款资金"/>
      <sheetName val="表11-5长期应付款"/>
      <sheetName val="表11－6其他长期负债"/>
      <sheetName val="40－短期借款变动表 "/>
      <sheetName val="41－拆入资金"/>
      <sheetName val="42－应付手续费 "/>
      <sheetName val="43－应付佣金 "/>
      <sheetName val="44－应付分保账款 "/>
      <sheetName val="45－预收保费 "/>
      <sheetName val="46-预收分保赔款（中华）"/>
      <sheetName val="47-存入分保准备金（中华）"/>
      <sheetName val="48－存入保证金 "/>
      <sheetName val="49－存入准备金清查评估表（中华）"/>
      <sheetName val="50-内部往来"/>
      <sheetName val="50－1-内部往来清查评估表（中华）"/>
      <sheetName val="50－2－系统往来清查评估表（中华）"/>
      <sheetName val="51-1-应付工资及应付福利费变动表"/>
      <sheetName val="51-2-职工人数统计表"/>
      <sheetName val="51-3-福利费计算表"/>
      <sheetName val="52－应付保户利差"/>
      <sheetName val="52-1应付保户利差（中华）"/>
      <sheetName val="53－应付利润"/>
      <sheetName val="54－应交税金"/>
      <sheetName val="55－卖出回购证券"/>
      <sheetName val="56－其他应付款"/>
      <sheetName val="57－预提费用"/>
      <sheetName val="57-1-预提费用清查表（中华）"/>
      <sheetName val="58－未决赔款准备金"/>
      <sheetName val="60－未到期责任准备金"/>
      <sheetName val="61－保户储金"/>
      <sheetName val="62－其他流动负债"/>
      <sheetName val="63－长期责任准备金"/>
      <sheetName val="64－长期健康险责任准备金"/>
      <sheetName val="65－寿险责任准备金"/>
      <sheetName val="66－保险保障基金"/>
      <sheetName val="67－长期借款"/>
      <sheetName val="67-1-一年内到期长期负债清查表（中华）"/>
      <sheetName val="68-长期应付款"/>
      <sheetName val="69-住房周转金"/>
      <sheetName val="70-其他长期负债"/>
      <sheetName val="71-少数股东权益"/>
      <sheetName val="72-所有者权益"/>
      <sheetName val="72-1-接受捐赠资产"/>
      <sheetName val="总审定表"/>
      <sheetName val="房地产评估调查表（1）"/>
      <sheetName val="房地产评估调查表（2）"/>
      <sheetName val="房地产评估调查表（3）"/>
      <sheetName val="房地产调查评估表（4）"/>
      <sheetName val="房地产评估调查表（5）"/>
      <sheetName val="房地产评估调查表（6）"/>
      <sheetName val="房地产评估调查表(7)"/>
      <sheetName val="房地产评估调查表（8）"/>
      <sheetName val="房地产评估调查表（9）"/>
      <sheetName val="房地产评估调查表 (10)"/>
      <sheetName val="房地产评估调查表 (11)"/>
      <sheetName val="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Main"/>
      <sheetName val="SW-TEO"/>
      <sheetName val="机器设备"/>
      <sheetName val="Toolbox"/>
      <sheetName val="Open"/>
      <sheetName val="eqpmad2"/>
      <sheetName val="Sheet2"/>
      <sheetName val="Financ. Overview"/>
      <sheetName val="POWER ASSUMPTIONS"/>
      <sheetName val="G.1R-Shou COP G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报废建筑物"/>
      <sheetName val="应收帐款"/>
      <sheetName val="预付帐款"/>
      <sheetName val="应付帐款"/>
      <sheetName val="机器设备"/>
      <sheetName val="Main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Open"/>
      <sheetName val="机器设备"/>
    </sheetNames>
    <sheetDataSet>
      <sheetData sheetId="0" refreshError="1"/>
      <sheetData sheetId="1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Toolbox"/>
      <sheetName val="Open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4"/>
  <sheetViews>
    <sheetView topLeftCell="A4" workbookViewId="0">
      <selection activeCell="G18" sqref="G18"/>
    </sheetView>
  </sheetViews>
  <sheetFormatPr defaultColWidth="9" defaultRowHeight="15.6"/>
  <cols>
    <col min="1" max="1" width="10.8796296296296" style="91" customWidth="1"/>
    <col min="2" max="3" width="23.5" style="91" customWidth="1"/>
    <col min="4" max="4" width="23.6296296296296" style="91" customWidth="1"/>
    <col min="5" max="5" width="29.5" style="91" customWidth="1"/>
    <col min="6" max="6" width="23.8796296296296" style="91" customWidth="1"/>
    <col min="7" max="16384" width="9" style="91"/>
  </cols>
  <sheetData>
    <row r="1" ht="25.8" spans="1:6">
      <c r="A1" s="92" t="s">
        <v>0</v>
      </c>
      <c r="B1" s="92"/>
      <c r="C1" s="92"/>
      <c r="D1" s="93"/>
      <c r="E1" s="93"/>
      <c r="F1" s="93"/>
    </row>
    <row r="2" ht="14.4" spans="1:6">
      <c r="A2" s="94" t="s">
        <v>1</v>
      </c>
      <c r="B2" s="95"/>
      <c r="C2" s="95"/>
      <c r="D2" s="95"/>
      <c r="E2" s="95"/>
      <c r="F2" s="95"/>
    </row>
    <row r="3" ht="14.4" spans="1:6">
      <c r="A3" s="95"/>
      <c r="B3" s="95"/>
      <c r="C3" s="95"/>
      <c r="D3" s="95"/>
      <c r="E3" s="95"/>
      <c r="F3" s="96"/>
    </row>
    <row r="4" s="89" customFormat="1" ht="15" customHeight="1" spans="1:15">
      <c r="A4" s="97" t="s">
        <v>2</v>
      </c>
      <c r="B4" s="98"/>
      <c r="C4" s="98"/>
      <c r="D4" s="99"/>
      <c r="E4" s="100"/>
      <c r="F4" s="101"/>
      <c r="J4" s="119"/>
      <c r="K4" s="120"/>
      <c r="N4" s="121"/>
      <c r="O4" s="121"/>
    </row>
    <row r="5" s="90" customFormat="1" ht="15.75" customHeight="1" spans="1:11">
      <c r="A5" s="102" t="s">
        <v>3</v>
      </c>
      <c r="F5" s="90" t="s">
        <v>4</v>
      </c>
      <c r="K5" s="122"/>
    </row>
    <row r="6" ht="14.25" customHeight="1" spans="1:6">
      <c r="A6" s="103" t="s">
        <v>5</v>
      </c>
      <c r="B6" s="103"/>
      <c r="C6" s="104" t="s">
        <v>6</v>
      </c>
      <c r="D6" s="104" t="s">
        <v>7</v>
      </c>
      <c r="E6" s="104" t="s">
        <v>8</v>
      </c>
      <c r="F6" s="104" t="s">
        <v>9</v>
      </c>
    </row>
    <row r="7" ht="14.4" spans="1:6">
      <c r="A7" s="105"/>
      <c r="B7" s="105"/>
      <c r="C7" s="106"/>
      <c r="D7" s="106" t="s">
        <v>10</v>
      </c>
      <c r="E7" s="106" t="s">
        <v>11</v>
      </c>
      <c r="F7" s="106"/>
    </row>
    <row r="8" ht="14.4" spans="1:6">
      <c r="A8" s="107">
        <v>1</v>
      </c>
      <c r="B8" s="108" t="s">
        <v>12</v>
      </c>
      <c r="C8" s="109" t="e">
        <f>'机器设备 '!#REF!/1</f>
        <v>#REF!</v>
      </c>
      <c r="D8" s="110" t="e">
        <f>'机器设备 '!#REF!/1</f>
        <v>#REF!</v>
      </c>
      <c r="E8" s="110" t="e">
        <f>'机器设备 '!#REF!/1</f>
        <v>#REF!</v>
      </c>
      <c r="F8" s="111"/>
    </row>
    <row r="9" ht="14.4" spans="1:6">
      <c r="A9" s="107">
        <v>2</v>
      </c>
      <c r="B9" s="108" t="s">
        <v>13</v>
      </c>
      <c r="C9" s="109">
        <f>'观光车 '!J17</f>
        <v>56200</v>
      </c>
      <c r="D9" s="110">
        <f>'观光车 '!L17/1</f>
        <v>55500</v>
      </c>
      <c r="E9" s="110">
        <f>'观光车 '!N17/1</f>
        <v>21900</v>
      </c>
      <c r="F9" s="111"/>
    </row>
    <row r="10" ht="14.4" spans="1:6">
      <c r="A10" s="107">
        <v>3</v>
      </c>
      <c r="B10" s="108"/>
      <c r="C10" s="108"/>
      <c r="D10" s="110"/>
      <c r="E10" s="110"/>
      <c r="F10" s="111"/>
    </row>
    <row r="11" ht="14.4" spans="1:6">
      <c r="A11" s="107">
        <v>4</v>
      </c>
      <c r="B11" s="108"/>
      <c r="C11" s="108"/>
      <c r="D11" s="110"/>
      <c r="E11" s="110"/>
      <c r="F11" s="111"/>
    </row>
    <row r="12" ht="14.4" spans="1:6">
      <c r="A12" s="107">
        <v>5</v>
      </c>
      <c r="B12" s="108"/>
      <c r="C12" s="108"/>
      <c r="D12" s="110"/>
      <c r="E12" s="110"/>
      <c r="F12" s="111"/>
    </row>
    <row r="13" ht="14.4" spans="1:6">
      <c r="A13" s="107">
        <v>6</v>
      </c>
      <c r="B13" s="108"/>
      <c r="C13" s="108"/>
      <c r="D13" s="110"/>
      <c r="E13" s="110"/>
      <c r="F13" s="111"/>
    </row>
    <row r="14" ht="14.4" spans="1:6">
      <c r="A14" s="107">
        <v>7</v>
      </c>
      <c r="B14" s="108"/>
      <c r="C14" s="108"/>
      <c r="D14" s="110"/>
      <c r="E14" s="110"/>
      <c r="F14" s="111"/>
    </row>
    <row r="15" ht="14.4" spans="1:6">
      <c r="A15" s="107">
        <v>8</v>
      </c>
      <c r="B15" s="108"/>
      <c r="C15" s="108"/>
      <c r="D15" s="110"/>
      <c r="E15" s="110"/>
      <c r="F15" s="111"/>
    </row>
    <row r="16" ht="14.4" spans="1:6">
      <c r="A16" s="107">
        <v>9</v>
      </c>
      <c r="B16" s="108"/>
      <c r="C16" s="108"/>
      <c r="D16" s="110"/>
      <c r="E16" s="110"/>
      <c r="F16" s="111"/>
    </row>
    <row r="17" ht="14.4" spans="1:6">
      <c r="A17" s="107">
        <v>10</v>
      </c>
      <c r="B17" s="108"/>
      <c r="C17" s="108"/>
      <c r="D17" s="110"/>
      <c r="E17" s="110"/>
      <c r="F17" s="111"/>
    </row>
    <row r="18" ht="14.4" spans="1:6">
      <c r="A18" s="107">
        <v>11</v>
      </c>
      <c r="B18" s="108"/>
      <c r="C18" s="108"/>
      <c r="D18" s="110"/>
      <c r="E18" s="110"/>
      <c r="F18" s="111"/>
    </row>
    <row r="19" ht="14.4" spans="1:6">
      <c r="A19" s="107">
        <v>12</v>
      </c>
      <c r="B19" s="108"/>
      <c r="C19" s="108"/>
      <c r="D19" s="110"/>
      <c r="E19" s="110"/>
      <c r="F19" s="111"/>
    </row>
    <row r="20" ht="14.4" spans="1:6">
      <c r="A20" s="107">
        <v>13</v>
      </c>
      <c r="B20" s="108"/>
      <c r="C20" s="108"/>
      <c r="D20" s="110"/>
      <c r="E20" s="110"/>
      <c r="F20" s="111"/>
    </row>
    <row r="21" ht="14.4" spans="1:6">
      <c r="A21" s="107">
        <v>14</v>
      </c>
      <c r="B21" s="108"/>
      <c r="C21" s="108"/>
      <c r="D21" s="110"/>
      <c r="E21" s="110"/>
      <c r="F21" s="111"/>
    </row>
    <row r="22" ht="14.4" spans="1:6">
      <c r="A22" s="112"/>
      <c r="B22" s="113" t="s">
        <v>14</v>
      </c>
      <c r="C22" s="114" t="e">
        <f>SUM(C8:C21)</f>
        <v>#REF!</v>
      </c>
      <c r="D22" s="114" t="e">
        <f>SUM(D8:D21)</f>
        <v>#REF!</v>
      </c>
      <c r="E22" s="114" t="e">
        <f>SUM(E8:E21)</f>
        <v>#REF!</v>
      </c>
      <c r="F22" s="115"/>
    </row>
    <row r="23" ht="14.4" spans="1:6">
      <c r="A23" s="116" t="s">
        <v>15</v>
      </c>
      <c r="B23" s="117"/>
      <c r="C23" s="117"/>
      <c r="D23" s="117"/>
      <c r="E23" s="117"/>
      <c r="F23" s="118"/>
    </row>
    <row r="24" ht="14.4" spans="1:6">
      <c r="A24" s="116" t="s">
        <v>16</v>
      </c>
      <c r="B24" s="117"/>
      <c r="C24" s="117"/>
      <c r="D24" s="117"/>
      <c r="E24" s="117"/>
      <c r="F24" s="118"/>
    </row>
  </sheetData>
  <mergeCells count="7">
    <mergeCell ref="A1:F1"/>
    <mergeCell ref="A2:F2"/>
    <mergeCell ref="C6:C7"/>
    <mergeCell ref="D6:D7"/>
    <mergeCell ref="E6:E7"/>
    <mergeCell ref="F6:F7"/>
    <mergeCell ref="A6:B7"/>
  </mergeCells>
  <pageMargins left="0.75" right="0.75" top="0.79" bottom="0.86" header="0.45" footer="0.5"/>
  <pageSetup paperSize="9" orientation="landscape"/>
  <headerFooter alignWithMargins="0">
    <oddFooter>&amp;C第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2"/>
  <sheetViews>
    <sheetView tabSelected="1" view="pageBreakPreview" zoomScaleNormal="100" topLeftCell="A17" workbookViewId="0">
      <selection activeCell="C22" sqref="A22:H29"/>
    </sheetView>
  </sheetViews>
  <sheetFormatPr defaultColWidth="8.75" defaultRowHeight="15.6" outlineLevelCol="7"/>
  <cols>
    <col min="1" max="1" width="7.77777777777778" style="8" customWidth="1"/>
    <col min="2" max="2" width="17.3333333333333" style="8" customWidth="1"/>
    <col min="3" max="3" width="22.4444444444444" style="6" customWidth="1"/>
    <col min="4" max="4" width="14" style="6" customWidth="1"/>
    <col min="5" max="5" width="4.62962962962963" style="6" customWidth="1"/>
    <col min="6" max="6" width="5.12962962962963" style="9" customWidth="1"/>
    <col min="7" max="7" width="12" style="9" customWidth="1"/>
    <col min="8" max="8" width="14.6666666666667" style="6" customWidth="1"/>
    <col min="9" max="16384" width="8.75" style="8"/>
  </cols>
  <sheetData>
    <row r="1" s="1" customFormat="1" ht="34" customHeight="1" spans="1:1">
      <c r="A1" s="1" t="s">
        <v>17</v>
      </c>
    </row>
    <row r="2" s="3" customFormat="1" ht="15.95" customHeight="1" spans="1:8">
      <c r="A2" s="14" t="s">
        <v>18</v>
      </c>
      <c r="B2" s="14" t="s">
        <v>19</v>
      </c>
      <c r="C2" s="14" t="s">
        <v>20</v>
      </c>
      <c r="D2" s="15" t="s">
        <v>21</v>
      </c>
      <c r="E2" s="14" t="s">
        <v>22</v>
      </c>
      <c r="F2" s="14" t="s">
        <v>23</v>
      </c>
      <c r="G2" s="14" t="s">
        <v>24</v>
      </c>
      <c r="H2" s="14" t="s">
        <v>25</v>
      </c>
    </row>
    <row r="3" s="3" customFormat="1" ht="15.95" customHeight="1" spans="1:8">
      <c r="A3" s="16"/>
      <c r="B3" s="16"/>
      <c r="C3" s="16"/>
      <c r="D3" s="17"/>
      <c r="E3" s="16"/>
      <c r="F3" s="16"/>
      <c r="G3" s="16"/>
      <c r="H3" s="16"/>
    </row>
    <row r="4" s="4" customFormat="1" ht="20" customHeight="1" spans="1:8">
      <c r="A4" s="75">
        <v>1</v>
      </c>
      <c r="B4" s="76" t="s">
        <v>26</v>
      </c>
      <c r="C4" s="77" t="s">
        <v>27</v>
      </c>
      <c r="D4" s="26" t="s">
        <v>28</v>
      </c>
      <c r="E4" s="27">
        <v>1</v>
      </c>
      <c r="F4" s="78" t="s">
        <v>29</v>
      </c>
      <c r="G4" s="79">
        <f>H4</f>
        <v>38838</v>
      </c>
      <c r="H4" s="80">
        <v>38838</v>
      </c>
    </row>
    <row r="5" s="4" customFormat="1" ht="20" customHeight="1" spans="1:8">
      <c r="A5" s="75">
        <v>2</v>
      </c>
      <c r="B5" s="76" t="s">
        <v>26</v>
      </c>
      <c r="C5" s="77" t="s">
        <v>30</v>
      </c>
      <c r="D5" s="26" t="s">
        <v>31</v>
      </c>
      <c r="E5" s="27">
        <v>1</v>
      </c>
      <c r="F5" s="78" t="s">
        <v>29</v>
      </c>
      <c r="G5" s="79">
        <f>H5</f>
        <v>43160</v>
      </c>
      <c r="H5" s="80">
        <v>43160</v>
      </c>
    </row>
    <row r="6" s="4" customFormat="1" ht="20" customHeight="1" spans="1:8">
      <c r="A6" s="75">
        <v>3</v>
      </c>
      <c r="B6" s="76" t="s">
        <v>32</v>
      </c>
      <c r="C6" s="77" t="s">
        <v>33</v>
      </c>
      <c r="D6" s="26" t="s">
        <v>34</v>
      </c>
      <c r="E6" s="27">
        <v>1</v>
      </c>
      <c r="F6" s="78" t="s">
        <v>29</v>
      </c>
      <c r="G6" s="79">
        <f>H6</f>
        <v>44055</v>
      </c>
      <c r="H6" s="80">
        <v>44055</v>
      </c>
    </row>
    <row r="7" s="4" customFormat="1" ht="20" customHeight="1" spans="1:8">
      <c r="A7" s="75">
        <v>4</v>
      </c>
      <c r="B7" s="76" t="s">
        <v>26</v>
      </c>
      <c r="C7" s="77" t="s">
        <v>35</v>
      </c>
      <c r="D7" s="26" t="s">
        <v>36</v>
      </c>
      <c r="E7" s="27">
        <v>1</v>
      </c>
      <c r="F7" s="78" t="s">
        <v>29</v>
      </c>
      <c r="G7" s="80">
        <v>42430</v>
      </c>
      <c r="H7" s="80">
        <v>42430</v>
      </c>
    </row>
    <row r="8" s="4" customFormat="1" ht="20" customHeight="1" spans="1:8">
      <c r="A8" s="75">
        <v>5</v>
      </c>
      <c r="B8" s="76" t="s">
        <v>26</v>
      </c>
      <c r="C8" s="77" t="s">
        <v>37</v>
      </c>
      <c r="D8" s="26" t="s">
        <v>38</v>
      </c>
      <c r="E8" s="27">
        <v>1</v>
      </c>
      <c r="F8" s="78" t="s">
        <v>29</v>
      </c>
      <c r="G8" s="80">
        <v>44301</v>
      </c>
      <c r="H8" s="80">
        <v>44301</v>
      </c>
    </row>
    <row r="9" s="4" customFormat="1" ht="20" customHeight="1" spans="1:8">
      <c r="A9" s="75">
        <v>6</v>
      </c>
      <c r="B9" s="76" t="s">
        <v>26</v>
      </c>
      <c r="C9" s="77" t="s">
        <v>39</v>
      </c>
      <c r="D9" s="26" t="s">
        <v>38</v>
      </c>
      <c r="E9" s="27">
        <v>1</v>
      </c>
      <c r="F9" s="78" t="s">
        <v>29</v>
      </c>
      <c r="G9" s="80">
        <v>44301</v>
      </c>
      <c r="H9" s="80">
        <v>44301</v>
      </c>
    </row>
    <row r="10" s="4" customFormat="1" ht="20" customHeight="1" spans="1:8">
      <c r="A10" s="75">
        <v>7</v>
      </c>
      <c r="B10" s="76" t="s">
        <v>26</v>
      </c>
      <c r="C10" s="77" t="s">
        <v>37</v>
      </c>
      <c r="D10" s="26" t="s">
        <v>38</v>
      </c>
      <c r="E10" s="27">
        <v>1</v>
      </c>
      <c r="F10" s="78" t="s">
        <v>29</v>
      </c>
      <c r="G10" s="80">
        <v>44301</v>
      </c>
      <c r="H10" s="80">
        <v>44301</v>
      </c>
    </row>
    <row r="11" s="4" customFormat="1" ht="20" customHeight="1" spans="1:8">
      <c r="A11" s="75">
        <v>8</v>
      </c>
      <c r="B11" s="76" t="s">
        <v>26</v>
      </c>
      <c r="C11" s="77" t="s">
        <v>39</v>
      </c>
      <c r="D11" s="26" t="s">
        <v>38</v>
      </c>
      <c r="E11" s="27">
        <v>1</v>
      </c>
      <c r="F11" s="78" t="s">
        <v>29</v>
      </c>
      <c r="G11" s="80">
        <v>44265</v>
      </c>
      <c r="H11" s="80">
        <v>44265</v>
      </c>
    </row>
    <row r="12" s="4" customFormat="1" ht="20" customHeight="1" spans="1:8">
      <c r="A12" s="75">
        <v>9</v>
      </c>
      <c r="B12" s="76" t="s">
        <v>26</v>
      </c>
      <c r="C12" s="77" t="s">
        <v>40</v>
      </c>
      <c r="D12" s="26" t="s">
        <v>41</v>
      </c>
      <c r="E12" s="27">
        <v>1</v>
      </c>
      <c r="F12" s="78" t="s">
        <v>29</v>
      </c>
      <c r="G12" s="80">
        <v>44265</v>
      </c>
      <c r="H12" s="80">
        <v>44265</v>
      </c>
    </row>
    <row r="13" s="4" customFormat="1" ht="20" customHeight="1" spans="1:8">
      <c r="A13" s="75">
        <v>10</v>
      </c>
      <c r="B13" s="76" t="s">
        <v>42</v>
      </c>
      <c r="C13" s="77" t="s">
        <v>43</v>
      </c>
      <c r="D13" s="26" t="s">
        <v>44</v>
      </c>
      <c r="E13" s="27">
        <v>1</v>
      </c>
      <c r="F13" s="78" t="s">
        <v>29</v>
      </c>
      <c r="G13" s="80">
        <v>43933</v>
      </c>
      <c r="H13" s="80">
        <v>43933</v>
      </c>
    </row>
    <row r="14" s="4" customFormat="1" ht="20" customHeight="1" spans="1:8">
      <c r="A14" s="75">
        <v>11</v>
      </c>
      <c r="B14" s="76" t="s">
        <v>42</v>
      </c>
      <c r="C14" s="77" t="s">
        <v>43</v>
      </c>
      <c r="D14" s="26" t="s">
        <v>44</v>
      </c>
      <c r="E14" s="27">
        <v>1</v>
      </c>
      <c r="F14" s="78" t="s">
        <v>29</v>
      </c>
      <c r="G14" s="80">
        <v>43933</v>
      </c>
      <c r="H14" s="80">
        <v>43933</v>
      </c>
    </row>
    <row r="15" s="4" customFormat="1" ht="20" customHeight="1" spans="1:8">
      <c r="A15" s="75">
        <v>12</v>
      </c>
      <c r="B15" s="76" t="s">
        <v>45</v>
      </c>
      <c r="C15" s="77" t="s">
        <v>46</v>
      </c>
      <c r="D15" s="26" t="s">
        <v>47</v>
      </c>
      <c r="E15" s="27">
        <v>1</v>
      </c>
      <c r="F15" s="78" t="s">
        <v>29</v>
      </c>
      <c r="G15" s="80">
        <v>43933</v>
      </c>
      <c r="H15" s="80">
        <v>43933</v>
      </c>
    </row>
    <row r="16" s="4" customFormat="1" ht="20" customHeight="1" spans="1:8">
      <c r="A16" s="75">
        <v>13</v>
      </c>
      <c r="B16" s="76" t="s">
        <v>48</v>
      </c>
      <c r="C16" s="77" t="s">
        <v>43</v>
      </c>
      <c r="D16" s="26" t="s">
        <v>44</v>
      </c>
      <c r="E16" s="27">
        <v>1</v>
      </c>
      <c r="F16" s="78" t="s">
        <v>29</v>
      </c>
      <c r="G16" s="80">
        <v>43933</v>
      </c>
      <c r="H16" s="80">
        <v>43933</v>
      </c>
    </row>
    <row r="17" s="4" customFormat="1" ht="20" customHeight="1" spans="1:8">
      <c r="A17" s="75">
        <v>14</v>
      </c>
      <c r="B17" s="76" t="s">
        <v>49</v>
      </c>
      <c r="C17" s="77" t="s">
        <v>43</v>
      </c>
      <c r="D17" s="26" t="s">
        <v>44</v>
      </c>
      <c r="E17" s="27">
        <v>1</v>
      </c>
      <c r="F17" s="78" t="s">
        <v>29</v>
      </c>
      <c r="G17" s="80">
        <v>43933</v>
      </c>
      <c r="H17" s="80">
        <v>43933</v>
      </c>
    </row>
    <row r="18" s="4" customFormat="1" ht="20" customHeight="1" spans="1:8">
      <c r="A18" s="75">
        <v>15</v>
      </c>
      <c r="B18" s="76" t="s">
        <v>50</v>
      </c>
      <c r="C18" s="77" t="s">
        <v>43</v>
      </c>
      <c r="D18" s="26" t="s">
        <v>44</v>
      </c>
      <c r="E18" s="27">
        <v>1</v>
      </c>
      <c r="F18" s="78" t="s">
        <v>29</v>
      </c>
      <c r="G18" s="80">
        <v>43933</v>
      </c>
      <c r="H18" s="80">
        <v>43933</v>
      </c>
    </row>
    <row r="19" s="4" customFormat="1" ht="20" customHeight="1" spans="1:8">
      <c r="A19" s="75">
        <v>16</v>
      </c>
      <c r="B19" s="81" t="s">
        <v>51</v>
      </c>
      <c r="C19" s="77" t="s">
        <v>52</v>
      </c>
      <c r="D19" s="26"/>
      <c r="E19" s="27">
        <v>13</v>
      </c>
      <c r="F19" s="78" t="s">
        <v>53</v>
      </c>
      <c r="G19" s="80">
        <v>44448</v>
      </c>
      <c r="H19" s="80">
        <v>44448</v>
      </c>
    </row>
    <row r="20" s="4" customFormat="1" ht="20" customHeight="1" spans="1:8">
      <c r="A20" s="75">
        <v>17</v>
      </c>
      <c r="B20" s="81" t="s">
        <v>51</v>
      </c>
      <c r="C20" s="77" t="s">
        <v>54</v>
      </c>
      <c r="D20" s="26"/>
      <c r="E20" s="27">
        <v>1</v>
      </c>
      <c r="F20" s="78" t="s">
        <v>53</v>
      </c>
      <c r="G20" s="80">
        <v>44448</v>
      </c>
      <c r="H20" s="80">
        <v>44448</v>
      </c>
    </row>
    <row r="21" s="4" customFormat="1" ht="20" customHeight="1" spans="1:8">
      <c r="A21" s="75">
        <v>18</v>
      </c>
      <c r="B21" s="81" t="s">
        <v>55</v>
      </c>
      <c r="C21" s="77" t="s">
        <v>52</v>
      </c>
      <c r="D21" s="26"/>
      <c r="E21" s="27">
        <v>6</v>
      </c>
      <c r="F21" s="78" t="s">
        <v>53</v>
      </c>
      <c r="G21" s="80">
        <v>44448</v>
      </c>
      <c r="H21" s="80">
        <v>44448</v>
      </c>
    </row>
    <row r="22" s="4" customFormat="1" ht="20" customHeight="1" spans="1:8">
      <c r="A22" s="75">
        <v>19</v>
      </c>
      <c r="B22" s="81" t="s">
        <v>55</v>
      </c>
      <c r="C22" s="77" t="s">
        <v>54</v>
      </c>
      <c r="D22" s="26"/>
      <c r="E22" s="27">
        <v>4</v>
      </c>
      <c r="F22" s="78" t="s">
        <v>53</v>
      </c>
      <c r="G22" s="80">
        <v>44448</v>
      </c>
      <c r="H22" s="80">
        <v>44448</v>
      </c>
    </row>
    <row r="23" s="4" customFormat="1" ht="20" customHeight="1" spans="1:8">
      <c r="A23" s="75">
        <v>20</v>
      </c>
      <c r="B23" s="76" t="s">
        <v>56</v>
      </c>
      <c r="C23" s="77" t="s">
        <v>52</v>
      </c>
      <c r="D23" s="26"/>
      <c r="E23" s="27">
        <v>2</v>
      </c>
      <c r="F23" s="78" t="s">
        <v>53</v>
      </c>
      <c r="G23" s="80">
        <v>44448</v>
      </c>
      <c r="H23" s="80">
        <v>44448</v>
      </c>
    </row>
    <row r="24" s="4" customFormat="1" ht="20" customHeight="1" spans="1:8">
      <c r="A24" s="75">
        <v>21</v>
      </c>
      <c r="B24" s="76" t="s">
        <v>57</v>
      </c>
      <c r="C24" s="78" t="s">
        <v>58</v>
      </c>
      <c r="D24" s="26"/>
      <c r="E24" s="27">
        <v>1</v>
      </c>
      <c r="F24" s="78" t="s">
        <v>53</v>
      </c>
      <c r="G24" s="80">
        <v>44448</v>
      </c>
      <c r="H24" s="80">
        <v>44448</v>
      </c>
    </row>
    <row r="25" s="4" customFormat="1" ht="20" customHeight="1" spans="1:8">
      <c r="A25" s="75">
        <v>22</v>
      </c>
      <c r="B25" s="76" t="s">
        <v>59</v>
      </c>
      <c r="C25" s="78" t="s">
        <v>60</v>
      </c>
      <c r="D25" s="26" t="s">
        <v>61</v>
      </c>
      <c r="E25" s="27">
        <v>28</v>
      </c>
      <c r="F25" s="78" t="s">
        <v>62</v>
      </c>
      <c r="G25" s="80">
        <v>44448</v>
      </c>
      <c r="H25" s="80">
        <v>44448</v>
      </c>
    </row>
    <row r="26" s="4" customFormat="1" ht="20" customHeight="1" spans="1:8">
      <c r="A26" s="75">
        <v>23</v>
      </c>
      <c r="B26" s="76" t="s">
        <v>59</v>
      </c>
      <c r="C26" s="78" t="s">
        <v>63</v>
      </c>
      <c r="D26" s="26" t="s">
        <v>61</v>
      </c>
      <c r="E26" s="27">
        <v>322.9</v>
      </c>
      <c r="F26" s="78" t="s">
        <v>62</v>
      </c>
      <c r="G26" s="80">
        <v>44448</v>
      </c>
      <c r="H26" s="80">
        <v>44448</v>
      </c>
    </row>
    <row r="27" s="4" customFormat="1" ht="20" customHeight="1" spans="1:8">
      <c r="A27" s="75">
        <v>24</v>
      </c>
      <c r="B27" s="82" t="s">
        <v>64</v>
      </c>
      <c r="C27" s="83"/>
      <c r="D27" s="84" t="s">
        <v>65</v>
      </c>
      <c r="E27" s="23">
        <v>2</v>
      </c>
      <c r="F27" s="85" t="s">
        <v>29</v>
      </c>
      <c r="G27" s="86">
        <v>44287</v>
      </c>
      <c r="H27" s="86">
        <v>44287</v>
      </c>
    </row>
    <row r="28" s="4" customFormat="1" ht="20" customHeight="1" spans="1:8">
      <c r="A28" s="75">
        <v>25</v>
      </c>
      <c r="B28" s="87" t="s">
        <v>66</v>
      </c>
      <c r="C28" s="88" t="s">
        <v>67</v>
      </c>
      <c r="D28" s="33"/>
      <c r="E28" s="23">
        <v>8</v>
      </c>
      <c r="F28" s="85" t="s">
        <v>53</v>
      </c>
      <c r="G28" s="34"/>
      <c r="H28" s="64"/>
    </row>
    <row r="29" s="4" customFormat="1" ht="15.95" customHeight="1" spans="1:8">
      <c r="A29" s="30" t="s">
        <v>14</v>
      </c>
      <c r="B29" s="30"/>
      <c r="C29" s="30"/>
      <c r="D29" s="30"/>
      <c r="E29" s="30"/>
      <c r="F29" s="30"/>
      <c r="G29" s="30"/>
      <c r="H29" s="30"/>
    </row>
    <row r="30" s="6" customFormat="1" spans="1:8">
      <c r="A30" s="41"/>
      <c r="B30" s="41"/>
      <c r="C30" s="42"/>
      <c r="D30" s="42"/>
      <c r="E30" s="42"/>
      <c r="F30" s="43"/>
      <c r="G30" s="43"/>
      <c r="H30" s="42"/>
    </row>
    <row r="31" s="6" customFormat="1" spans="1:8">
      <c r="A31" s="41"/>
      <c r="B31" s="41"/>
      <c r="C31" s="42"/>
      <c r="D31" s="42"/>
      <c r="E31" s="42"/>
      <c r="F31" s="43"/>
      <c r="G31" s="43"/>
      <c r="H31" s="42"/>
    </row>
    <row r="32" spans="1:8">
      <c r="A32" s="41"/>
      <c r="B32" s="41"/>
      <c r="C32" s="42"/>
      <c r="D32" s="42"/>
      <c r="E32" s="42"/>
      <c r="F32" s="43"/>
      <c r="G32" s="43"/>
      <c r="H32" s="42"/>
    </row>
    <row r="33" spans="1:8">
      <c r="A33" s="41"/>
      <c r="B33" s="41"/>
      <c r="C33" s="42"/>
      <c r="D33" s="42"/>
      <c r="E33" s="42"/>
      <c r="F33" s="43"/>
      <c r="G33" s="43"/>
      <c r="H33" s="42"/>
    </row>
    <row r="34" spans="1:8">
      <c r="A34" s="41"/>
      <c r="B34" s="41"/>
      <c r="C34" s="42"/>
      <c r="D34" s="42"/>
      <c r="E34" s="42"/>
      <c r="F34" s="43"/>
      <c r="G34" s="43"/>
      <c r="H34" s="42"/>
    </row>
    <row r="35" spans="1:8">
      <c r="A35" s="41"/>
      <c r="B35" s="41"/>
      <c r="C35" s="42"/>
      <c r="D35" s="42"/>
      <c r="E35" s="42"/>
      <c r="F35" s="43"/>
      <c r="G35" s="43"/>
      <c r="H35" s="42"/>
    </row>
    <row r="36" spans="1:8">
      <c r="A36" s="41"/>
      <c r="B36" s="41"/>
      <c r="C36" s="42"/>
      <c r="D36" s="42"/>
      <c r="E36" s="42"/>
      <c r="F36" s="43"/>
      <c r="G36" s="43"/>
      <c r="H36" s="42"/>
    </row>
    <row r="37" spans="1:8">
      <c r="A37" s="41"/>
      <c r="B37" s="41"/>
      <c r="C37" s="42"/>
      <c r="D37" s="42"/>
      <c r="E37" s="42"/>
      <c r="F37" s="43"/>
      <c r="G37" s="43"/>
      <c r="H37" s="42"/>
    </row>
    <row r="38" spans="1:8">
      <c r="A38" s="41"/>
      <c r="B38" s="41"/>
      <c r="C38" s="42"/>
      <c r="D38" s="42"/>
      <c r="E38" s="42"/>
      <c r="F38" s="43"/>
      <c r="G38" s="43"/>
      <c r="H38" s="42"/>
    </row>
    <row r="39" spans="1:8">
      <c r="A39" s="41"/>
      <c r="B39" s="41"/>
      <c r="C39" s="42"/>
      <c r="D39" s="42"/>
      <c r="E39" s="42"/>
      <c r="F39" s="43"/>
      <c r="G39" s="43"/>
      <c r="H39" s="42"/>
    </row>
    <row r="40" spans="1:8">
      <c r="A40" s="41"/>
      <c r="B40" s="41"/>
      <c r="C40" s="42"/>
      <c r="D40" s="42"/>
      <c r="E40" s="42"/>
      <c r="F40" s="43"/>
      <c r="G40" s="43"/>
      <c r="H40" s="42"/>
    </row>
    <row r="41" spans="1:8">
      <c r="A41" s="41"/>
      <c r="B41" s="41"/>
      <c r="C41" s="42"/>
      <c r="D41" s="42"/>
      <c r="E41" s="42"/>
      <c r="F41" s="43"/>
      <c r="G41" s="43"/>
      <c r="H41" s="42"/>
    </row>
    <row r="42" spans="1:8">
      <c r="A42" s="41"/>
      <c r="B42" s="41"/>
      <c r="C42" s="42"/>
      <c r="D42" s="42"/>
      <c r="E42" s="42"/>
      <c r="F42" s="43"/>
      <c r="G42" s="43"/>
      <c r="H42" s="42"/>
    </row>
    <row r="43" spans="1:8">
      <c r="A43" s="41"/>
      <c r="B43" s="41"/>
      <c r="C43" s="42"/>
      <c r="D43" s="42"/>
      <c r="E43" s="42"/>
      <c r="F43" s="43"/>
      <c r="G43" s="43"/>
      <c r="H43" s="42"/>
    </row>
    <row r="44" spans="1:8">
      <c r="A44" s="41"/>
      <c r="B44" s="41"/>
      <c r="C44" s="42"/>
      <c r="D44" s="42"/>
      <c r="E44" s="42"/>
      <c r="F44" s="43"/>
      <c r="G44" s="43"/>
      <c r="H44" s="42"/>
    </row>
    <row r="45" spans="1:8">
      <c r="A45" s="41"/>
      <c r="B45" s="41"/>
      <c r="C45" s="42"/>
      <c r="D45" s="42"/>
      <c r="E45" s="42"/>
      <c r="F45" s="43"/>
      <c r="G45" s="43"/>
      <c r="H45" s="42"/>
    </row>
    <row r="46" spans="1:8">
      <c r="A46" s="41"/>
      <c r="B46" s="41"/>
      <c r="C46" s="42"/>
      <c r="D46" s="42"/>
      <c r="E46" s="42"/>
      <c r="F46" s="43"/>
      <c r="G46" s="43"/>
      <c r="H46" s="42"/>
    </row>
    <row r="47" spans="1:8">
      <c r="A47" s="41"/>
      <c r="B47" s="41"/>
      <c r="C47" s="42"/>
      <c r="D47" s="42"/>
      <c r="E47" s="42"/>
      <c r="F47" s="43"/>
      <c r="G47" s="43"/>
      <c r="H47" s="42"/>
    </row>
    <row r="48" spans="1:8">
      <c r="A48" s="41"/>
      <c r="B48" s="41"/>
      <c r="C48" s="42"/>
      <c r="D48" s="42"/>
      <c r="E48" s="42"/>
      <c r="F48" s="43"/>
      <c r="G48" s="43"/>
      <c r="H48" s="42"/>
    </row>
    <row r="49" spans="1:8">
      <c r="A49" s="41"/>
      <c r="B49" s="41"/>
      <c r="C49" s="42"/>
      <c r="D49" s="42"/>
      <c r="E49" s="42"/>
      <c r="F49" s="43"/>
      <c r="G49" s="43"/>
      <c r="H49" s="42"/>
    </row>
    <row r="50" spans="1:8">
      <c r="A50" s="41"/>
      <c r="B50" s="41"/>
      <c r="C50" s="42"/>
      <c r="D50" s="42"/>
      <c r="E50" s="42"/>
      <c r="F50" s="43"/>
      <c r="G50" s="43"/>
      <c r="H50" s="42"/>
    </row>
    <row r="51" spans="1:8">
      <c r="A51" s="41"/>
      <c r="B51" s="41"/>
      <c r="C51" s="42"/>
      <c r="D51" s="42"/>
      <c r="E51" s="42"/>
      <c r="F51" s="43"/>
      <c r="G51" s="43"/>
      <c r="H51" s="42"/>
    </row>
    <row r="52" spans="1:8">
      <c r="A52" s="41"/>
      <c r="B52" s="41"/>
      <c r="C52" s="42"/>
      <c r="D52" s="42"/>
      <c r="E52" s="42"/>
      <c r="F52" s="43"/>
      <c r="G52" s="43"/>
      <c r="H52" s="42"/>
    </row>
    <row r="53" spans="1:8">
      <c r="A53" s="41"/>
      <c r="B53" s="41"/>
      <c r="C53" s="42"/>
      <c r="D53" s="42"/>
      <c r="E53" s="42"/>
      <c r="F53" s="43"/>
      <c r="G53" s="43"/>
      <c r="H53" s="42"/>
    </row>
    <row r="54" spans="1:8">
      <c r="A54" s="41"/>
      <c r="B54" s="41"/>
      <c r="C54" s="42"/>
      <c r="D54" s="42"/>
      <c r="E54" s="42"/>
      <c r="F54" s="43"/>
      <c r="G54" s="43"/>
      <c r="H54" s="42"/>
    </row>
    <row r="55" spans="1:8">
      <c r="A55" s="41"/>
      <c r="B55" s="41"/>
      <c r="C55" s="42"/>
      <c r="D55" s="42"/>
      <c r="E55" s="42"/>
      <c r="F55" s="43"/>
      <c r="G55" s="43"/>
      <c r="H55" s="42"/>
    </row>
    <row r="56" spans="1:8">
      <c r="A56" s="41"/>
      <c r="B56" s="41"/>
      <c r="C56" s="42"/>
      <c r="D56" s="42"/>
      <c r="E56" s="42"/>
      <c r="F56" s="43"/>
      <c r="G56" s="43"/>
      <c r="H56" s="42"/>
    </row>
    <row r="57" spans="1:8">
      <c r="A57" s="41"/>
      <c r="B57" s="41"/>
      <c r="C57" s="42"/>
      <c r="D57" s="42"/>
      <c r="E57" s="42"/>
      <c r="F57" s="43"/>
      <c r="G57" s="43"/>
      <c r="H57" s="42"/>
    </row>
    <row r="58" spans="1:8">
      <c r="A58" s="41"/>
      <c r="B58" s="41"/>
      <c r="C58" s="42"/>
      <c r="D58" s="42"/>
      <c r="E58" s="42"/>
      <c r="F58" s="43"/>
      <c r="G58" s="43"/>
      <c r="H58" s="42"/>
    </row>
    <row r="59" spans="1:8">
      <c r="A59" s="41"/>
      <c r="B59" s="41"/>
      <c r="C59" s="42"/>
      <c r="D59" s="42"/>
      <c r="E59" s="42"/>
      <c r="F59" s="43"/>
      <c r="G59" s="43"/>
      <c r="H59" s="42"/>
    </row>
    <row r="60" spans="1:8">
      <c r="A60" s="41"/>
      <c r="B60" s="41"/>
      <c r="C60" s="42"/>
      <c r="D60" s="42"/>
      <c r="E60" s="42"/>
      <c r="F60" s="43"/>
      <c r="G60" s="43"/>
      <c r="H60" s="42"/>
    </row>
    <row r="61" spans="1:8">
      <c r="A61" s="41"/>
      <c r="B61" s="41"/>
      <c r="C61" s="42"/>
      <c r="D61" s="42"/>
      <c r="E61" s="42"/>
      <c r="F61" s="43"/>
      <c r="G61" s="43"/>
      <c r="H61" s="42"/>
    </row>
    <row r="62" spans="1:8">
      <c r="A62" s="41"/>
      <c r="B62" s="41"/>
      <c r="C62" s="42"/>
      <c r="D62" s="42"/>
      <c r="E62" s="42"/>
      <c r="F62" s="43"/>
      <c r="G62" s="43"/>
      <c r="H62" s="42"/>
    </row>
    <row r="63" spans="1:8">
      <c r="A63" s="41"/>
      <c r="B63" s="41"/>
      <c r="C63" s="42"/>
      <c r="D63" s="42"/>
      <c r="E63" s="42"/>
      <c r="F63" s="43"/>
      <c r="G63" s="43"/>
      <c r="H63" s="42"/>
    </row>
    <row r="64" spans="1:8">
      <c r="A64" s="41"/>
      <c r="B64" s="41"/>
      <c r="C64" s="42"/>
      <c r="D64" s="42"/>
      <c r="E64" s="42"/>
      <c r="F64" s="43"/>
      <c r="G64" s="43"/>
      <c r="H64" s="42"/>
    </row>
    <row r="65" spans="1:8">
      <c r="A65" s="41"/>
      <c r="B65" s="41"/>
      <c r="C65" s="42"/>
      <c r="D65" s="42"/>
      <c r="E65" s="42"/>
      <c r="F65" s="43"/>
      <c r="G65" s="43"/>
      <c r="H65" s="42"/>
    </row>
    <row r="66" spans="1:8">
      <c r="A66" s="41"/>
      <c r="B66" s="41"/>
      <c r="C66" s="42"/>
      <c r="D66" s="42"/>
      <c r="E66" s="42"/>
      <c r="F66" s="43"/>
      <c r="G66" s="43"/>
      <c r="H66" s="42"/>
    </row>
    <row r="67" spans="1:8">
      <c r="A67" s="41"/>
      <c r="B67" s="41"/>
      <c r="C67" s="42"/>
      <c r="D67" s="42"/>
      <c r="E67" s="42"/>
      <c r="F67" s="43"/>
      <c r="G67" s="43"/>
      <c r="H67" s="42"/>
    </row>
    <row r="68" spans="1:8">
      <c r="A68" s="41"/>
      <c r="B68" s="41"/>
      <c r="C68" s="42"/>
      <c r="D68" s="42"/>
      <c r="E68" s="42"/>
      <c r="F68" s="43"/>
      <c r="G68" s="43"/>
      <c r="H68" s="42"/>
    </row>
    <row r="69" spans="1:8">
      <c r="A69" s="41"/>
      <c r="B69" s="41"/>
      <c r="C69" s="42"/>
      <c r="D69" s="42"/>
      <c r="E69" s="42"/>
      <c r="F69" s="43"/>
      <c r="G69" s="43"/>
      <c r="H69" s="42"/>
    </row>
    <row r="70" spans="1:8">
      <c r="A70" s="41"/>
      <c r="B70" s="41"/>
      <c r="C70" s="42"/>
      <c r="D70" s="42"/>
      <c r="E70" s="42"/>
      <c r="F70" s="43"/>
      <c r="G70" s="43"/>
      <c r="H70" s="42"/>
    </row>
    <row r="71" spans="1:8">
      <c r="A71" s="41"/>
      <c r="B71" s="41"/>
      <c r="C71" s="42"/>
      <c r="D71" s="42"/>
      <c r="E71" s="42"/>
      <c r="F71" s="43"/>
      <c r="G71" s="43"/>
      <c r="H71" s="42"/>
    </row>
    <row r="72" s="7" customFormat="1" spans="1:8">
      <c r="A72" s="41"/>
      <c r="B72" s="41"/>
      <c r="C72" s="42"/>
      <c r="D72" s="42"/>
      <c r="E72" s="42"/>
      <c r="F72" s="43"/>
      <c r="G72" s="43"/>
      <c r="H72" s="42"/>
    </row>
  </sheetData>
  <mergeCells count="10">
    <mergeCell ref="A1:H1"/>
    <mergeCell ref="A29:H29"/>
    <mergeCell ref="A2:A3"/>
    <mergeCell ref="B2:B3"/>
    <mergeCell ref="C2:C3"/>
    <mergeCell ref="D2:D3"/>
    <mergeCell ref="E2:E3"/>
    <mergeCell ref="F2:F3"/>
    <mergeCell ref="G2:G3"/>
    <mergeCell ref="H2:H3"/>
  </mergeCells>
  <pageMargins left="0.94488188976378" right="0.748031496062992" top="0.77" bottom="0.67" header="0.511811023622047" footer="0.3"/>
  <pageSetup paperSize="9" scale="87" orientation="portrait"/>
  <headerFooter alignWithMargins="0">
    <oddFooter>&amp;C第 &amp;P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62"/>
  <sheetViews>
    <sheetView workbookViewId="0">
      <selection activeCell="R24" sqref="R24"/>
    </sheetView>
  </sheetViews>
  <sheetFormatPr defaultColWidth="8.75" defaultRowHeight="15.6"/>
  <cols>
    <col min="1" max="2" width="3.75" style="8" customWidth="1"/>
    <col min="3" max="3" width="8.5" style="8" customWidth="1"/>
    <col min="4" max="4" width="8.62962962962963" style="6" customWidth="1"/>
    <col min="5" max="5" width="10.1296296296296" style="6" customWidth="1"/>
    <col min="6" max="6" width="4.62962962962963" style="6" customWidth="1"/>
    <col min="7" max="7" width="5.12962962962963" style="9" customWidth="1"/>
    <col min="8" max="8" width="10.25" style="9" customWidth="1"/>
    <col min="9" max="9" width="9.75" style="6" customWidth="1"/>
    <col min="10" max="10" width="10.5" style="6" customWidth="1"/>
    <col min="11" max="11" width="5.37962962962963" style="6" customWidth="1"/>
    <col min="12" max="12" width="8" style="7" customWidth="1"/>
    <col min="13" max="13" width="5.75" style="7" customWidth="1"/>
    <col min="14" max="14" width="6.75" style="10" customWidth="1"/>
    <col min="15" max="15" width="6.37962962962963" style="8" customWidth="1"/>
    <col min="16" max="16384" width="8.75" style="8"/>
  </cols>
  <sheetData>
    <row r="1" s="1" customFormat="1" ht="26.25" customHeight="1" spans="1:1">
      <c r="A1" s="1" t="s">
        <v>68</v>
      </c>
    </row>
    <row r="2" s="1" customFormat="1" ht="0.75" customHeight="1" spans="7:14">
      <c r="G2" s="11"/>
      <c r="H2" s="11"/>
      <c r="N2" s="44"/>
    </row>
    <row r="3" s="2" customFormat="1" ht="15.95" customHeight="1" spans="1:15">
      <c r="A3" s="12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</row>
    <row r="4" s="2" customFormat="1" ht="15.95" customHeight="1" spans="1:15">
      <c r="A4" s="13" t="s">
        <v>3</v>
      </c>
      <c r="B4" s="13"/>
      <c r="D4" s="3"/>
      <c r="E4" s="3"/>
      <c r="F4" s="3"/>
      <c r="G4" s="11"/>
      <c r="H4" s="11"/>
      <c r="I4" s="45"/>
      <c r="J4" s="45"/>
      <c r="K4" s="45"/>
      <c r="N4" s="13"/>
      <c r="O4" s="46" t="s">
        <v>69</v>
      </c>
    </row>
    <row r="5" s="3" customFormat="1" ht="15.95" customHeight="1" spans="1:15">
      <c r="A5" s="14" t="s">
        <v>70</v>
      </c>
      <c r="B5" s="14" t="s">
        <v>71</v>
      </c>
      <c r="C5" s="14" t="s">
        <v>19</v>
      </c>
      <c r="D5" s="14" t="s">
        <v>20</v>
      </c>
      <c r="E5" s="15" t="s">
        <v>21</v>
      </c>
      <c r="F5" s="14" t="s">
        <v>22</v>
      </c>
      <c r="G5" s="14" t="s">
        <v>72</v>
      </c>
      <c r="H5" s="14" t="s">
        <v>73</v>
      </c>
      <c r="I5" s="14" t="s">
        <v>74</v>
      </c>
      <c r="J5" s="47" t="s">
        <v>75</v>
      </c>
      <c r="K5" s="47"/>
      <c r="L5" s="36" t="s">
        <v>76</v>
      </c>
      <c r="M5" s="36"/>
      <c r="N5" s="37"/>
      <c r="O5" s="14" t="s">
        <v>77</v>
      </c>
    </row>
    <row r="6" s="3" customFormat="1" ht="15.95" customHeight="1" spans="1:15">
      <c r="A6" s="16" t="s">
        <v>78</v>
      </c>
      <c r="B6" s="16" t="s">
        <v>79</v>
      </c>
      <c r="C6" s="16"/>
      <c r="D6" s="16"/>
      <c r="E6" s="17" t="s">
        <v>80</v>
      </c>
      <c r="F6" s="16" t="s">
        <v>81</v>
      </c>
      <c r="G6" s="16" t="s">
        <v>23</v>
      </c>
      <c r="H6" s="16" t="s">
        <v>82</v>
      </c>
      <c r="I6" s="16" t="s">
        <v>82</v>
      </c>
      <c r="J6" s="30" t="s">
        <v>83</v>
      </c>
      <c r="K6" s="30" t="s">
        <v>84</v>
      </c>
      <c r="L6" s="48" t="s">
        <v>7</v>
      </c>
      <c r="M6" s="49" t="s">
        <v>85</v>
      </c>
      <c r="N6" s="50" t="s">
        <v>86</v>
      </c>
      <c r="O6" s="16"/>
    </row>
    <row r="7" s="4" customFormat="1" ht="15.95" customHeight="1" spans="1:15">
      <c r="A7" s="18">
        <v>1</v>
      </c>
      <c r="B7" s="19"/>
      <c r="C7" s="20" t="s">
        <v>87</v>
      </c>
      <c r="D7" s="21" t="s">
        <v>88</v>
      </c>
      <c r="E7" s="22" t="s">
        <v>65</v>
      </c>
      <c r="F7" s="23">
        <v>2</v>
      </c>
      <c r="G7" s="24" t="s">
        <v>29</v>
      </c>
      <c r="H7" s="25">
        <v>44287</v>
      </c>
      <c r="I7" s="25">
        <v>44287</v>
      </c>
      <c r="J7" s="51">
        <v>56200</v>
      </c>
      <c r="K7" s="52"/>
      <c r="L7" s="53">
        <v>45000</v>
      </c>
      <c r="M7" s="54">
        <v>30</v>
      </c>
      <c r="N7" s="55">
        <f>ROUND(L7*M7/100,-2)</f>
        <v>13500</v>
      </c>
      <c r="O7" s="56"/>
    </row>
    <row r="8" s="4" customFormat="1" ht="15.95" customHeight="1" spans="1:15">
      <c r="A8" s="18">
        <v>2</v>
      </c>
      <c r="B8" s="19"/>
      <c r="C8" s="20" t="s">
        <v>66</v>
      </c>
      <c r="D8" s="21" t="s">
        <v>67</v>
      </c>
      <c r="E8" s="26"/>
      <c r="F8" s="27">
        <v>7</v>
      </c>
      <c r="G8" s="21" t="s">
        <v>89</v>
      </c>
      <c r="H8" s="28"/>
      <c r="I8" s="57"/>
      <c r="K8" s="52"/>
      <c r="L8" s="53">
        <v>10500</v>
      </c>
      <c r="M8" s="54">
        <v>80</v>
      </c>
      <c r="N8" s="55">
        <f t="shared" ref="N8" si="0">ROUND(L8*M8/100,-2)</f>
        <v>8400</v>
      </c>
      <c r="O8" s="56"/>
    </row>
    <row r="9" s="4" customFormat="1" ht="15.95" customHeight="1" spans="1:15">
      <c r="A9" s="18"/>
      <c r="B9" s="19"/>
      <c r="C9" s="29"/>
      <c r="D9" s="22"/>
      <c r="E9" s="26"/>
      <c r="F9" s="27"/>
      <c r="G9" s="22"/>
      <c r="H9" s="28"/>
      <c r="I9" s="57"/>
      <c r="J9" s="58"/>
      <c r="K9" s="59"/>
      <c r="L9" s="53"/>
      <c r="M9" s="54"/>
      <c r="N9" s="55"/>
      <c r="O9" s="56"/>
    </row>
    <row r="10" s="4" customFormat="1" ht="15.95" customHeight="1" spans="1:15">
      <c r="A10" s="18"/>
      <c r="B10" s="19"/>
      <c r="C10" s="20"/>
      <c r="D10" s="22"/>
      <c r="E10" s="26"/>
      <c r="F10" s="27"/>
      <c r="G10" s="22"/>
      <c r="H10" s="28"/>
      <c r="I10" s="57"/>
      <c r="J10" s="58"/>
      <c r="K10" s="59"/>
      <c r="L10" s="53"/>
      <c r="M10" s="54"/>
      <c r="N10" s="55"/>
      <c r="O10" s="56"/>
    </row>
    <row r="11" s="4" customFormat="1" ht="15.95" customHeight="1" spans="1:15">
      <c r="A11" s="18"/>
      <c r="B11" s="19"/>
      <c r="C11" s="20"/>
      <c r="D11" s="22"/>
      <c r="E11" s="26"/>
      <c r="F11" s="27"/>
      <c r="G11" s="22"/>
      <c r="H11" s="28"/>
      <c r="I11" s="57"/>
      <c r="J11" s="58"/>
      <c r="K11" s="59"/>
      <c r="L11" s="53"/>
      <c r="M11" s="54"/>
      <c r="N11" s="55"/>
      <c r="O11" s="56"/>
    </row>
    <row r="12" s="4" customFormat="1" ht="15.95" customHeight="1" spans="1:15">
      <c r="A12" s="18"/>
      <c r="B12" s="19"/>
      <c r="C12" s="20"/>
      <c r="D12" s="22"/>
      <c r="E12" s="26"/>
      <c r="F12" s="27"/>
      <c r="G12" s="22"/>
      <c r="H12" s="28"/>
      <c r="I12" s="57"/>
      <c r="J12" s="58"/>
      <c r="K12" s="59"/>
      <c r="L12" s="53"/>
      <c r="M12" s="54"/>
      <c r="N12" s="55"/>
      <c r="O12" s="56"/>
    </row>
    <row r="13" s="4" customFormat="1" ht="15.95" customHeight="1" spans="1:15">
      <c r="A13" s="18"/>
      <c r="B13" s="19"/>
      <c r="C13" s="20"/>
      <c r="D13" s="22"/>
      <c r="E13" s="26"/>
      <c r="F13" s="27"/>
      <c r="G13" s="22"/>
      <c r="H13" s="28"/>
      <c r="I13" s="57"/>
      <c r="J13" s="58"/>
      <c r="K13" s="59"/>
      <c r="L13" s="53"/>
      <c r="M13" s="54"/>
      <c r="N13" s="55"/>
      <c r="O13" s="56"/>
    </row>
    <row r="14" s="4" customFormat="1" ht="15.95" customHeight="1" spans="1:15">
      <c r="A14" s="18"/>
      <c r="B14" s="19"/>
      <c r="C14" s="20"/>
      <c r="D14" s="22"/>
      <c r="E14" s="26"/>
      <c r="F14" s="27"/>
      <c r="G14" s="22"/>
      <c r="H14" s="28"/>
      <c r="I14" s="57"/>
      <c r="J14" s="58"/>
      <c r="K14" s="59"/>
      <c r="L14" s="53"/>
      <c r="M14" s="54"/>
      <c r="N14" s="55"/>
      <c r="O14" s="56"/>
    </row>
    <row r="15" s="4" customFormat="1" ht="15.95" customHeight="1" spans="1:15">
      <c r="A15" s="18"/>
      <c r="B15" s="19"/>
      <c r="C15" s="29"/>
      <c r="D15" s="22"/>
      <c r="E15" s="26"/>
      <c r="F15" s="27"/>
      <c r="G15" s="22"/>
      <c r="H15" s="28"/>
      <c r="I15" s="57"/>
      <c r="J15" s="58"/>
      <c r="K15" s="60"/>
      <c r="L15" s="61"/>
      <c r="M15" s="62"/>
      <c r="N15" s="55"/>
      <c r="O15" s="63"/>
    </row>
    <row r="16" s="4" customFormat="1" ht="15.95" customHeight="1" spans="1:15">
      <c r="A16" s="30"/>
      <c r="B16" s="31"/>
      <c r="C16" s="32"/>
      <c r="D16" s="33"/>
      <c r="E16" s="33"/>
      <c r="F16" s="34"/>
      <c r="G16" s="34"/>
      <c r="H16" s="34"/>
      <c r="I16" s="64"/>
      <c r="J16" s="65"/>
      <c r="K16" s="65"/>
      <c r="L16" s="66"/>
      <c r="M16" s="67"/>
      <c r="N16" s="68"/>
      <c r="O16" s="69"/>
    </row>
    <row r="17" s="4" customFormat="1" ht="15.95" customHeight="1" spans="1:15">
      <c r="A17" s="35" t="s">
        <v>14</v>
      </c>
      <c r="B17" s="36"/>
      <c r="C17" s="37"/>
      <c r="D17" s="38"/>
      <c r="E17" s="38"/>
      <c r="F17" s="31">
        <f>SUM(F7:F16)</f>
        <v>9</v>
      </c>
      <c r="G17" s="30"/>
      <c r="H17" s="37"/>
      <c r="I17" s="70"/>
      <c r="J17" s="71">
        <f>SUM(J7:J16)</f>
        <v>56200</v>
      </c>
      <c r="K17" s="70"/>
      <c r="L17" s="68">
        <f>SUM(L7:L16)</f>
        <v>55500</v>
      </c>
      <c r="M17" s="68"/>
      <c r="N17" s="68">
        <f>SUM(N7:N16)</f>
        <v>21900</v>
      </c>
      <c r="O17" s="72"/>
    </row>
    <row r="18" s="5" customFormat="1" ht="15.95" customHeight="1" spans="1:15">
      <c r="A18" s="39" t="s">
        <v>90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</row>
    <row r="19" s="5" customFormat="1" ht="15.95" customHeight="1" spans="1:15">
      <c r="A19" s="40" t="s">
        <v>91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</row>
    <row r="20" s="6" customFormat="1" spans="1:14">
      <c r="A20" s="41"/>
      <c r="B20" s="41"/>
      <c r="C20" s="41"/>
      <c r="D20" s="42"/>
      <c r="E20" s="42"/>
      <c r="F20" s="42"/>
      <c r="G20" s="43"/>
      <c r="H20" s="43"/>
      <c r="I20" s="42"/>
      <c r="J20" s="42"/>
      <c r="K20" s="42"/>
      <c r="M20" s="73"/>
      <c r="N20" s="73"/>
    </row>
    <row r="21" s="6" customFormat="1" spans="1:14">
      <c r="A21" s="41"/>
      <c r="B21" s="41"/>
      <c r="C21" s="41"/>
      <c r="D21" s="42"/>
      <c r="E21" s="42"/>
      <c r="F21" s="42"/>
      <c r="G21" s="43"/>
      <c r="H21" s="43"/>
      <c r="I21" s="42"/>
      <c r="J21" s="42"/>
      <c r="K21" s="42"/>
      <c r="M21" s="73"/>
      <c r="N21" s="73"/>
    </row>
    <row r="22" spans="1:14">
      <c r="A22" s="41"/>
      <c r="B22" s="41"/>
      <c r="C22" s="41"/>
      <c r="D22" s="42"/>
      <c r="E22" s="42"/>
      <c r="F22" s="42"/>
      <c r="G22" s="43"/>
      <c r="H22" s="43"/>
      <c r="I22" s="42"/>
      <c r="J22" s="42"/>
      <c r="K22" s="42"/>
      <c r="L22" s="8"/>
      <c r="M22" s="74"/>
      <c r="N22" s="74"/>
    </row>
    <row r="23" spans="1:14">
      <c r="A23" s="41"/>
      <c r="B23" s="41"/>
      <c r="C23" s="41"/>
      <c r="D23" s="42"/>
      <c r="E23" s="42"/>
      <c r="F23" s="42"/>
      <c r="G23" s="43"/>
      <c r="H23" s="43"/>
      <c r="I23" s="42"/>
      <c r="J23" s="42"/>
      <c r="K23" s="42"/>
      <c r="L23" s="8"/>
      <c r="M23" s="74"/>
      <c r="N23" s="74"/>
    </row>
    <row r="24" spans="1:14">
      <c r="A24" s="41"/>
      <c r="B24" s="41"/>
      <c r="C24" s="41"/>
      <c r="D24" s="42"/>
      <c r="E24" s="42"/>
      <c r="F24" s="42"/>
      <c r="G24" s="43"/>
      <c r="H24" s="43"/>
      <c r="I24" s="42"/>
      <c r="J24" s="42"/>
      <c r="K24" s="42"/>
      <c r="L24" s="8"/>
      <c r="M24" s="74"/>
      <c r="N24" s="74"/>
    </row>
    <row r="25" spans="1:14">
      <c r="A25" s="41"/>
      <c r="B25" s="41"/>
      <c r="C25" s="41"/>
      <c r="D25" s="42"/>
      <c r="E25" s="42"/>
      <c r="F25" s="42"/>
      <c r="G25" s="43"/>
      <c r="H25" s="43"/>
      <c r="I25" s="42"/>
      <c r="J25" s="42"/>
      <c r="K25" s="42"/>
      <c r="L25" s="8"/>
      <c r="M25" s="74"/>
      <c r="N25" s="74"/>
    </row>
    <row r="26" spans="1:14">
      <c r="A26" s="41"/>
      <c r="B26" s="41"/>
      <c r="C26" s="41"/>
      <c r="D26" s="42"/>
      <c r="E26" s="42"/>
      <c r="F26" s="42"/>
      <c r="G26" s="43"/>
      <c r="H26" s="43"/>
      <c r="I26" s="42"/>
      <c r="J26" s="42"/>
      <c r="K26" s="42"/>
      <c r="L26" s="8"/>
      <c r="M26" s="74"/>
      <c r="N26" s="74"/>
    </row>
    <row r="27" spans="1:14">
      <c r="A27" s="41"/>
      <c r="B27" s="41"/>
      <c r="C27" s="41"/>
      <c r="D27" s="42"/>
      <c r="E27" s="42"/>
      <c r="F27" s="42"/>
      <c r="G27" s="43"/>
      <c r="H27" s="43"/>
      <c r="I27" s="42"/>
      <c r="J27" s="42"/>
      <c r="K27" s="42"/>
      <c r="L27" s="8"/>
      <c r="M27" s="74"/>
      <c r="N27" s="74"/>
    </row>
    <row r="28" spans="1:14">
      <c r="A28" s="41"/>
      <c r="B28" s="41"/>
      <c r="C28" s="41"/>
      <c r="D28" s="42"/>
      <c r="E28" s="42"/>
      <c r="F28" s="42"/>
      <c r="G28" s="43"/>
      <c r="H28" s="43"/>
      <c r="I28" s="42"/>
      <c r="J28" s="42"/>
      <c r="K28" s="42"/>
      <c r="L28" s="8"/>
      <c r="M28" s="74"/>
      <c r="N28" s="74"/>
    </row>
    <row r="29" spans="1:14">
      <c r="A29" s="41"/>
      <c r="B29" s="41"/>
      <c r="C29" s="41"/>
      <c r="D29" s="42"/>
      <c r="E29" s="42"/>
      <c r="F29" s="42"/>
      <c r="G29" s="43"/>
      <c r="H29" s="43"/>
      <c r="I29" s="42"/>
      <c r="J29" s="42"/>
      <c r="K29" s="42"/>
      <c r="L29" s="8"/>
      <c r="M29" s="74"/>
      <c r="N29" s="74"/>
    </row>
    <row r="30" spans="1:14">
      <c r="A30" s="41"/>
      <c r="B30" s="41"/>
      <c r="C30" s="41"/>
      <c r="D30" s="42"/>
      <c r="E30" s="42"/>
      <c r="F30" s="42"/>
      <c r="G30" s="43"/>
      <c r="H30" s="43"/>
      <c r="I30" s="42"/>
      <c r="J30" s="42"/>
      <c r="K30" s="42"/>
      <c r="L30" s="8"/>
      <c r="M30" s="74"/>
      <c r="N30" s="74"/>
    </row>
    <row r="31" spans="1:14">
      <c r="A31" s="41"/>
      <c r="B31" s="41"/>
      <c r="C31" s="41"/>
      <c r="D31" s="42"/>
      <c r="E31" s="42"/>
      <c r="F31" s="42"/>
      <c r="G31" s="43"/>
      <c r="H31" s="43"/>
      <c r="I31" s="42"/>
      <c r="J31" s="42"/>
      <c r="K31" s="42"/>
      <c r="L31" s="8"/>
      <c r="M31" s="74"/>
      <c r="N31" s="74"/>
    </row>
    <row r="32" spans="1:14">
      <c r="A32" s="41"/>
      <c r="B32" s="41"/>
      <c r="C32" s="41"/>
      <c r="D32" s="42"/>
      <c r="E32" s="42"/>
      <c r="F32" s="42"/>
      <c r="G32" s="43"/>
      <c r="H32" s="43"/>
      <c r="I32" s="42"/>
      <c r="J32" s="42"/>
      <c r="K32" s="42"/>
      <c r="L32" s="8"/>
      <c r="M32" s="74"/>
      <c r="N32" s="74"/>
    </row>
    <row r="33" spans="1:14">
      <c r="A33" s="41"/>
      <c r="B33" s="41"/>
      <c r="C33" s="41"/>
      <c r="D33" s="42"/>
      <c r="E33" s="42"/>
      <c r="F33" s="42"/>
      <c r="G33" s="43"/>
      <c r="H33" s="43"/>
      <c r="I33" s="42"/>
      <c r="J33" s="42"/>
      <c r="K33" s="42"/>
      <c r="L33" s="8"/>
      <c r="M33" s="74"/>
      <c r="N33" s="74"/>
    </row>
    <row r="34" spans="1:14">
      <c r="A34" s="41"/>
      <c r="B34" s="41"/>
      <c r="C34" s="41"/>
      <c r="D34" s="42"/>
      <c r="E34" s="42"/>
      <c r="F34" s="42"/>
      <c r="G34" s="43"/>
      <c r="H34" s="43"/>
      <c r="I34" s="42"/>
      <c r="J34" s="42"/>
      <c r="K34" s="42"/>
      <c r="L34" s="8"/>
      <c r="M34" s="74"/>
      <c r="N34" s="74"/>
    </row>
    <row r="35" spans="1:14">
      <c r="A35" s="41"/>
      <c r="B35" s="41"/>
      <c r="C35" s="41"/>
      <c r="D35" s="42"/>
      <c r="E35" s="42"/>
      <c r="F35" s="42"/>
      <c r="G35" s="43"/>
      <c r="H35" s="43"/>
      <c r="I35" s="42"/>
      <c r="J35" s="42"/>
      <c r="K35" s="42"/>
      <c r="L35" s="8"/>
      <c r="M35" s="74"/>
      <c r="N35" s="74"/>
    </row>
    <row r="36" spans="1:14">
      <c r="A36" s="41"/>
      <c r="B36" s="41"/>
      <c r="C36" s="41"/>
      <c r="D36" s="42"/>
      <c r="E36" s="42"/>
      <c r="F36" s="42"/>
      <c r="G36" s="43"/>
      <c r="H36" s="43"/>
      <c r="I36" s="42"/>
      <c r="J36" s="42"/>
      <c r="K36" s="42"/>
      <c r="L36" s="8"/>
      <c r="M36" s="8"/>
      <c r="N36" s="8"/>
    </row>
    <row r="37" spans="1:14">
      <c r="A37" s="41"/>
      <c r="B37" s="41"/>
      <c r="C37" s="41"/>
      <c r="D37" s="42"/>
      <c r="E37" s="42"/>
      <c r="F37" s="42"/>
      <c r="G37" s="43"/>
      <c r="H37" s="43"/>
      <c r="I37" s="42"/>
      <c r="J37" s="42"/>
      <c r="K37" s="42"/>
      <c r="L37" s="8"/>
      <c r="M37" s="74"/>
      <c r="N37" s="74"/>
    </row>
    <row r="38" spans="1:14">
      <c r="A38" s="41"/>
      <c r="B38" s="41"/>
      <c r="C38" s="41"/>
      <c r="D38" s="42"/>
      <c r="E38" s="42"/>
      <c r="F38" s="42"/>
      <c r="G38" s="43"/>
      <c r="H38" s="43"/>
      <c r="I38" s="42"/>
      <c r="J38" s="42"/>
      <c r="K38" s="42"/>
      <c r="L38" s="8"/>
      <c r="M38" s="74"/>
      <c r="N38" s="74"/>
    </row>
    <row r="39" spans="1:14">
      <c r="A39" s="41"/>
      <c r="B39" s="41"/>
      <c r="C39" s="41"/>
      <c r="D39" s="42"/>
      <c r="E39" s="42"/>
      <c r="F39" s="42"/>
      <c r="G39" s="43"/>
      <c r="H39" s="43"/>
      <c r="I39" s="42"/>
      <c r="J39" s="42"/>
      <c r="K39" s="42"/>
      <c r="L39" s="8"/>
      <c r="M39" s="74"/>
      <c r="N39" s="74"/>
    </row>
    <row r="40" spans="1:14">
      <c r="A40" s="41"/>
      <c r="B40" s="41"/>
      <c r="C40" s="41"/>
      <c r="D40" s="42"/>
      <c r="E40" s="42"/>
      <c r="F40" s="42"/>
      <c r="G40" s="43"/>
      <c r="H40" s="43"/>
      <c r="I40" s="42"/>
      <c r="J40" s="42"/>
      <c r="K40" s="42"/>
      <c r="L40" s="8"/>
      <c r="M40" s="74"/>
      <c r="N40" s="74"/>
    </row>
    <row r="41" spans="1:14">
      <c r="A41" s="41"/>
      <c r="B41" s="41"/>
      <c r="C41" s="41"/>
      <c r="D41" s="42"/>
      <c r="E41" s="42"/>
      <c r="F41" s="42"/>
      <c r="G41" s="43"/>
      <c r="H41" s="43"/>
      <c r="I41" s="42"/>
      <c r="J41" s="42"/>
      <c r="K41" s="42"/>
      <c r="L41" s="8"/>
      <c r="M41" s="74"/>
      <c r="N41" s="74"/>
    </row>
    <row r="42" spans="1:14">
      <c r="A42" s="41"/>
      <c r="B42" s="41"/>
      <c r="C42" s="41"/>
      <c r="D42" s="42"/>
      <c r="E42" s="42"/>
      <c r="F42" s="42"/>
      <c r="G42" s="43"/>
      <c r="H42" s="43"/>
      <c r="I42" s="42"/>
      <c r="J42" s="42"/>
      <c r="K42" s="42"/>
      <c r="L42" s="8"/>
      <c r="M42" s="74"/>
      <c r="N42" s="74"/>
    </row>
    <row r="43" spans="1:14">
      <c r="A43" s="41"/>
      <c r="B43" s="41"/>
      <c r="C43" s="41"/>
      <c r="D43" s="42"/>
      <c r="E43" s="42"/>
      <c r="F43" s="42"/>
      <c r="G43" s="43"/>
      <c r="H43" s="43"/>
      <c r="I43" s="42"/>
      <c r="J43" s="42"/>
      <c r="K43" s="42"/>
      <c r="L43" s="8"/>
      <c r="M43" s="74"/>
      <c r="N43" s="74"/>
    </row>
    <row r="44" spans="1:14">
      <c r="A44" s="41"/>
      <c r="B44" s="41"/>
      <c r="C44" s="41"/>
      <c r="D44" s="42"/>
      <c r="E44" s="42"/>
      <c r="F44" s="42"/>
      <c r="G44" s="43"/>
      <c r="H44" s="43"/>
      <c r="I44" s="42"/>
      <c r="J44" s="42"/>
      <c r="K44" s="42"/>
      <c r="L44" s="8"/>
      <c r="M44" s="74"/>
      <c r="N44" s="74"/>
    </row>
    <row r="45" spans="1:14">
      <c r="A45" s="41"/>
      <c r="B45" s="41"/>
      <c r="C45" s="41"/>
      <c r="D45" s="42"/>
      <c r="E45" s="42"/>
      <c r="F45" s="42"/>
      <c r="G45" s="43"/>
      <c r="H45" s="43"/>
      <c r="I45" s="42"/>
      <c r="J45" s="42"/>
      <c r="K45" s="42"/>
      <c r="L45" s="8"/>
      <c r="M45" s="74"/>
      <c r="N45" s="74"/>
    </row>
    <row r="46" spans="1:14">
      <c r="A46" s="41"/>
      <c r="B46" s="41"/>
      <c r="C46" s="41"/>
      <c r="D46" s="42"/>
      <c r="E46" s="42"/>
      <c r="F46" s="42"/>
      <c r="G46" s="43"/>
      <c r="H46" s="43"/>
      <c r="I46" s="42"/>
      <c r="J46" s="42"/>
      <c r="K46" s="42"/>
      <c r="L46" s="8"/>
      <c r="M46" s="74"/>
      <c r="N46" s="74"/>
    </row>
    <row r="47" spans="1:14">
      <c r="A47" s="41"/>
      <c r="B47" s="41"/>
      <c r="C47" s="41"/>
      <c r="D47" s="42"/>
      <c r="E47" s="42"/>
      <c r="F47" s="42"/>
      <c r="G47" s="43"/>
      <c r="H47" s="43"/>
      <c r="I47" s="42"/>
      <c r="J47" s="42"/>
      <c r="K47" s="42"/>
      <c r="L47" s="8"/>
      <c r="M47" s="74"/>
      <c r="N47" s="74"/>
    </row>
    <row r="48" spans="1:14">
      <c r="A48" s="41"/>
      <c r="B48" s="41"/>
      <c r="C48" s="41"/>
      <c r="D48" s="42"/>
      <c r="E48" s="42"/>
      <c r="F48" s="42"/>
      <c r="G48" s="43"/>
      <c r="H48" s="43"/>
      <c r="I48" s="42"/>
      <c r="J48" s="42"/>
      <c r="K48" s="42"/>
      <c r="L48" s="8"/>
      <c r="M48" s="74"/>
      <c r="N48" s="74"/>
    </row>
    <row r="49" spans="1:14">
      <c r="A49" s="41"/>
      <c r="B49" s="41"/>
      <c r="C49" s="41"/>
      <c r="D49" s="42"/>
      <c r="E49" s="42"/>
      <c r="F49" s="42"/>
      <c r="G49" s="43"/>
      <c r="H49" s="43"/>
      <c r="I49" s="42"/>
      <c r="J49" s="42"/>
      <c r="K49" s="42"/>
      <c r="L49" s="8"/>
      <c r="M49" s="74"/>
      <c r="N49" s="74"/>
    </row>
    <row r="50" spans="1:14">
      <c r="A50" s="41"/>
      <c r="B50" s="41"/>
      <c r="C50" s="41"/>
      <c r="D50" s="42"/>
      <c r="E50" s="42"/>
      <c r="F50" s="42"/>
      <c r="G50" s="43"/>
      <c r="H50" s="43"/>
      <c r="I50" s="42"/>
      <c r="J50" s="42"/>
      <c r="K50" s="42"/>
      <c r="L50" s="8"/>
      <c r="M50" s="74"/>
      <c r="N50" s="74"/>
    </row>
    <row r="51" spans="1:14">
      <c r="A51" s="41"/>
      <c r="B51" s="41"/>
      <c r="C51" s="41"/>
      <c r="D51" s="42"/>
      <c r="E51" s="42"/>
      <c r="F51" s="42"/>
      <c r="G51" s="43"/>
      <c r="H51" s="43"/>
      <c r="I51" s="42"/>
      <c r="J51" s="42"/>
      <c r="K51" s="42"/>
      <c r="L51" s="8"/>
      <c r="M51" s="8"/>
      <c r="N51" s="8"/>
    </row>
    <row r="52" spans="1:14">
      <c r="A52" s="41"/>
      <c r="B52" s="41"/>
      <c r="C52" s="41"/>
      <c r="D52" s="42"/>
      <c r="E52" s="42"/>
      <c r="F52" s="42"/>
      <c r="G52" s="43"/>
      <c r="H52" s="43"/>
      <c r="I52" s="42"/>
      <c r="J52" s="42"/>
      <c r="K52" s="42"/>
      <c r="L52" s="8"/>
      <c r="M52" s="74"/>
      <c r="N52" s="74"/>
    </row>
    <row r="53" spans="1:14">
      <c r="A53" s="41"/>
      <c r="B53" s="41"/>
      <c r="C53" s="41"/>
      <c r="D53" s="42"/>
      <c r="E53" s="42"/>
      <c r="F53" s="42"/>
      <c r="G53" s="43"/>
      <c r="H53" s="43"/>
      <c r="I53" s="42"/>
      <c r="J53" s="42"/>
      <c r="K53" s="42"/>
      <c r="L53" s="8"/>
      <c r="M53" s="74"/>
      <c r="N53" s="74"/>
    </row>
    <row r="54" spans="1:14">
      <c r="A54" s="41"/>
      <c r="B54" s="41"/>
      <c r="C54" s="41"/>
      <c r="D54" s="42"/>
      <c r="E54" s="42"/>
      <c r="F54" s="42"/>
      <c r="G54" s="43"/>
      <c r="H54" s="43"/>
      <c r="I54" s="42"/>
      <c r="J54" s="42"/>
      <c r="K54" s="42"/>
      <c r="L54" s="8"/>
      <c r="M54" s="74"/>
      <c r="N54" s="74"/>
    </row>
    <row r="55" spans="1:14">
      <c r="A55" s="41"/>
      <c r="B55" s="41"/>
      <c r="C55" s="41"/>
      <c r="D55" s="42"/>
      <c r="E55" s="42"/>
      <c r="F55" s="42"/>
      <c r="G55" s="43"/>
      <c r="H55" s="43"/>
      <c r="I55" s="42"/>
      <c r="J55" s="42"/>
      <c r="K55" s="42"/>
      <c r="L55" s="8"/>
      <c r="M55" s="74"/>
      <c r="N55" s="74"/>
    </row>
    <row r="56" spans="1:14">
      <c r="A56" s="41"/>
      <c r="B56" s="41"/>
      <c r="C56" s="41"/>
      <c r="D56" s="42"/>
      <c r="E56" s="42"/>
      <c r="F56" s="42"/>
      <c r="G56" s="43"/>
      <c r="H56" s="43"/>
      <c r="I56" s="42"/>
      <c r="J56" s="42"/>
      <c r="K56" s="42"/>
      <c r="L56" s="8"/>
      <c r="M56" s="74"/>
      <c r="N56" s="74"/>
    </row>
    <row r="57" spans="1:11">
      <c r="A57" s="41"/>
      <c r="B57" s="41"/>
      <c r="C57" s="41"/>
      <c r="D57" s="42"/>
      <c r="E57" s="42"/>
      <c r="F57" s="42"/>
      <c r="G57" s="43"/>
      <c r="H57" s="43"/>
      <c r="I57" s="42"/>
      <c r="J57" s="42"/>
      <c r="K57" s="42"/>
    </row>
    <row r="58" spans="1:11">
      <c r="A58" s="41"/>
      <c r="B58" s="41"/>
      <c r="C58" s="41"/>
      <c r="D58" s="42"/>
      <c r="E58" s="42"/>
      <c r="F58" s="42"/>
      <c r="G58" s="43"/>
      <c r="H58" s="43"/>
      <c r="I58" s="42"/>
      <c r="J58" s="42"/>
      <c r="K58" s="42"/>
    </row>
    <row r="59" spans="1:11">
      <c r="A59" s="41"/>
      <c r="B59" s="41"/>
      <c r="C59" s="41"/>
      <c r="D59" s="42"/>
      <c r="E59" s="42"/>
      <c r="F59" s="42"/>
      <c r="G59" s="43"/>
      <c r="H59" s="43"/>
      <c r="I59" s="42"/>
      <c r="J59" s="42"/>
      <c r="K59" s="42"/>
    </row>
    <row r="60" spans="1:11">
      <c r="A60" s="41"/>
      <c r="B60" s="41"/>
      <c r="C60" s="41"/>
      <c r="D60" s="42"/>
      <c r="E60" s="42"/>
      <c r="F60" s="42"/>
      <c r="G60" s="43"/>
      <c r="H60" s="43"/>
      <c r="I60" s="42"/>
      <c r="J60" s="42"/>
      <c r="K60" s="42"/>
    </row>
    <row r="61" spans="1:11">
      <c r="A61" s="41"/>
      <c r="B61" s="41"/>
      <c r="C61" s="41"/>
      <c r="D61" s="42"/>
      <c r="E61" s="42"/>
      <c r="F61" s="42"/>
      <c r="G61" s="43"/>
      <c r="H61" s="43"/>
      <c r="I61" s="42"/>
      <c r="J61" s="42"/>
      <c r="K61" s="42"/>
    </row>
    <row r="62" s="7" customFormat="1" spans="1:15">
      <c r="A62" s="41"/>
      <c r="B62" s="41"/>
      <c r="C62" s="41"/>
      <c r="D62" s="42"/>
      <c r="E62" s="42"/>
      <c r="F62" s="42"/>
      <c r="G62" s="43"/>
      <c r="H62" s="43"/>
      <c r="I62" s="42"/>
      <c r="J62" s="42"/>
      <c r="K62" s="42"/>
      <c r="N62" s="10"/>
      <c r="O62" s="8"/>
    </row>
  </sheetData>
  <mergeCells count="10">
    <mergeCell ref="A1:O1"/>
    <mergeCell ref="A3:O3"/>
    <mergeCell ref="J5:K5"/>
    <mergeCell ref="L5:N5"/>
    <mergeCell ref="A17:C17"/>
    <mergeCell ref="A18:O18"/>
    <mergeCell ref="A19:O19"/>
    <mergeCell ref="C5:C6"/>
    <mergeCell ref="D5:D6"/>
    <mergeCell ref="O5:O6"/>
  </mergeCells>
  <pageMargins left="0.94488188976378" right="0.748031496062992" top="0.77" bottom="0.67" header="0.511811023622047" footer="0.3"/>
  <pageSetup paperSize="9" orientation="landscape"/>
  <headerFooter alignWithMargins="0"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资产汇总表</vt:lpstr>
      <vt:lpstr>机器设备 </vt:lpstr>
      <vt:lpstr>观光车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严小林</cp:lastModifiedBy>
  <dcterms:created xsi:type="dcterms:W3CDTF">2014-07-09T12:26:00Z</dcterms:created>
  <cp:lastPrinted>2022-12-01T08:56:00Z</cp:lastPrinted>
  <dcterms:modified xsi:type="dcterms:W3CDTF">2023-12-25T03:06:08Z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A0A0115F79D345BBA04D1F6D98C1D333_12</vt:lpwstr>
  </property>
  <property fmtid="{D5CDD505-2E9C-101B-9397-08002B2CF9AE}" pid="3" name="KSOProductBuildVer">
    <vt:lpwstr>2052-12.1.0.15990</vt:lpwstr>
  </property>
</Properties>
</file>